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30" windowHeight="6045"/>
  </bookViews>
  <sheets>
    <sheet name="Forside" sheetId="3" r:id="rId1"/>
    <sheet name="Instruktioner" sheetId="4" r:id="rId2"/>
    <sheet name="Vurdering" sheetId="10"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0" l="1"/>
  <c r="L12" i="10"/>
  <c r="L11" i="10"/>
  <c r="L10" i="10"/>
  <c r="L9" i="10"/>
  <c r="L8" i="10"/>
  <c r="L7" i="10"/>
  <c r="L6" i="10"/>
  <c r="L5" i="10"/>
  <c r="L4" i="10"/>
  <c r="K12" i="10" l="1"/>
  <c r="J12" i="10"/>
  <c r="I12" i="10"/>
  <c r="H12" i="10"/>
  <c r="G12" i="10"/>
  <c r="C12" i="10"/>
  <c r="K5" i="10"/>
  <c r="J5" i="10"/>
  <c r="I5" i="10"/>
  <c r="H5" i="10"/>
  <c r="G5" i="10"/>
  <c r="C5" i="10"/>
  <c r="C13" i="10" l="1"/>
  <c r="C11" i="10"/>
  <c r="C10" i="10"/>
  <c r="C9" i="10"/>
  <c r="C8" i="10"/>
  <c r="C7" i="10"/>
  <c r="C6" i="10" l="1"/>
  <c r="C4" i="10"/>
  <c r="K13" i="10" l="1"/>
  <c r="J13" i="10"/>
  <c r="I13" i="10"/>
  <c r="H13" i="10"/>
  <c r="G13" i="10"/>
  <c r="K11" i="10" l="1"/>
  <c r="J11" i="10"/>
  <c r="I11" i="10"/>
  <c r="H11" i="10"/>
  <c r="G11" i="10"/>
  <c r="K10" i="10"/>
  <c r="J10" i="10"/>
  <c r="I10" i="10"/>
  <c r="H10" i="10"/>
  <c r="G10" i="10"/>
  <c r="K9" i="10"/>
  <c r="J9" i="10"/>
  <c r="I9" i="10"/>
  <c r="H9" i="10"/>
  <c r="G9" i="10"/>
  <c r="K8" i="10"/>
  <c r="J8" i="10"/>
  <c r="I8" i="10"/>
  <c r="H8" i="10"/>
  <c r="G8" i="10"/>
  <c r="K7" i="10" l="1"/>
  <c r="J7" i="10"/>
  <c r="I7" i="10"/>
  <c r="H7" i="10"/>
  <c r="G7" i="10"/>
  <c r="K6" i="10" l="1"/>
  <c r="J6" i="10"/>
  <c r="I6" i="10"/>
  <c r="H6" i="10"/>
  <c r="G6" i="10"/>
  <c r="L14" i="10" l="1"/>
  <c r="D7" i="3" s="1"/>
  <c r="K4" i="10"/>
  <c r="K14" i="10" s="1"/>
  <c r="E7" i="3" s="1"/>
  <c r="J4" i="10"/>
  <c r="J14" i="10" s="1"/>
  <c r="F7" i="3" s="1"/>
  <c r="I4" i="10"/>
  <c r="I14" i="10" s="1"/>
  <c r="G7" i="3" s="1"/>
  <c r="H4" i="10"/>
  <c r="H14" i="10" s="1"/>
  <c r="H7" i="3" s="1"/>
  <c r="G4" i="10"/>
  <c r="G14" i="10" s="1"/>
  <c r="I7" i="3" s="1"/>
  <c r="J7" i="3" l="1"/>
</calcChain>
</file>

<file path=xl/sharedStrings.xml><?xml version="1.0" encoding="utf-8"?>
<sst xmlns="http://schemas.openxmlformats.org/spreadsheetml/2006/main" count="133" uniqueCount="99">
  <si>
    <t xml:space="preserve"> </t>
  </si>
  <si>
    <t>Instruktioner</t>
  </si>
  <si>
    <t>Forberedt af</t>
  </si>
  <si>
    <t>Kontrakt</t>
  </si>
  <si>
    <t>Dato for udarbejdelse</t>
  </si>
  <si>
    <t>Leverandør</t>
  </si>
  <si>
    <t>&lt;indsæt leverandørnavn&gt;</t>
  </si>
  <si>
    <t>&lt;overskrift på kontrakt&gt;</t>
  </si>
  <si>
    <t>&lt;indsæt navn&gt;</t>
  </si>
  <si>
    <t>&lt;indsæt dato&gt;</t>
  </si>
  <si>
    <t>NA</t>
  </si>
  <si>
    <t>Score</t>
  </si>
  <si>
    <t>Reference til dokument/paragraf</t>
  </si>
  <si>
    <t>Ikke udfyldt</t>
  </si>
  <si>
    <t>Ej relevant</t>
  </si>
  <si>
    <t>Åbent issue
(Ja/Nej)</t>
  </si>
  <si>
    <t>Bemærkninger</t>
  </si>
  <si>
    <t>Risiko score</t>
  </si>
  <si>
    <t>Gennemsnit</t>
  </si>
  <si>
    <t>Definition på score (udfyldes automatisk)</t>
  </si>
  <si>
    <t>Kontraktejer</t>
  </si>
  <si>
    <t>&lt;indsæt kontraktejer/myndighed&gt;</t>
  </si>
  <si>
    <t>Parametre</t>
  </si>
  <si>
    <t>Vurdering af kontraktuelle risici</t>
  </si>
  <si>
    <t>Risikokort til vurdering af kontraktuelle risici</t>
  </si>
  <si>
    <t>Risikokort</t>
  </si>
  <si>
    <t>Parameter #5 - It-driftskontrakten indeholder bestemmelser for ændringshåndering, som er klare og utvetydige</t>
  </si>
  <si>
    <t>Parameter #6 - It-driftskontrakten indeholder klare bestemmelser for oprettelse og vedligeholdelse af en samlet risikolog</t>
  </si>
  <si>
    <t>Parameter #7 - It-driftskontrakten indeholder klare bestemmelser for udarbejdelse og vedligeholdelse af systemdokumentation</t>
  </si>
  <si>
    <r>
      <rPr>
        <b/>
        <sz val="12"/>
        <rFont val="Arial"/>
        <family val="2"/>
      </rPr>
      <t xml:space="preserve">Parametre: </t>
    </r>
    <r>
      <rPr>
        <sz val="12"/>
        <rFont val="Arial"/>
        <family val="2"/>
      </rPr>
      <t xml:space="preserve">Her er defineret et parameter, som beskriver, hvorledes myndigheden ønsker, at et givent område er reguleret i it-driftskontrakten. </t>
    </r>
  </si>
  <si>
    <r>
      <rPr>
        <b/>
        <sz val="12"/>
        <rFont val="Arial"/>
        <family val="2"/>
      </rPr>
      <t>Definition på score (udfyldes automatisk):</t>
    </r>
    <r>
      <rPr>
        <sz val="12"/>
        <rFont val="Arial"/>
        <family val="2"/>
      </rPr>
      <t xml:space="preserve"> Her fremgår definitionerne for hver enkelt score (1-5). Når en konkret score angives, ændres indholdet automatisk for at reflektere det valgte.</t>
    </r>
  </si>
  <si>
    <r>
      <rPr>
        <b/>
        <sz val="12"/>
        <rFont val="Arial"/>
        <family val="2"/>
      </rPr>
      <t>Reference til dokument/paragraf:</t>
    </r>
    <r>
      <rPr>
        <sz val="12"/>
        <rFont val="Arial"/>
        <family val="2"/>
      </rPr>
      <t xml:space="preserve"> Her angives en eller flere sektioner i it-driftskontrakten, som beskriver det relevante parameter (ofte flere steder i kontrakten).</t>
    </r>
  </si>
  <si>
    <r>
      <rPr>
        <b/>
        <sz val="12"/>
        <rFont val="Arial"/>
        <family val="2"/>
      </rPr>
      <t>Bemærkninger:</t>
    </r>
    <r>
      <rPr>
        <sz val="12"/>
        <rFont val="Arial"/>
        <family val="2"/>
      </rPr>
      <t xml:space="preserve"> Her indføres eventuelle bemærkninger til den pågældende score (fx hvis man ønsker at forklare en specifik score, eller hvis der er et problem). Feltet kan også bruges til at forklare, hvorfor et parameter ikke er relevant.</t>
    </r>
  </si>
  <si>
    <t>Det står myndigheden frit for at udvide eller indskrænke antallet af oplysninger, som det ønskes, at der indgår i risikokortet.</t>
  </si>
  <si>
    <t>Som udgangspunkt indgås kun it-driftskontrakter baseret på parametre, som giver myndigheden en mulighed for opfølgning og styring på grundlæggende elementer, som øger fleksibiliteten i forhold til kommende udbud, og som generelt reducerer kontraktuelle risici på disse områder.</t>
  </si>
  <si>
    <r>
      <rPr>
        <b/>
        <sz val="12"/>
        <rFont val="Arial"/>
        <family val="2"/>
      </rPr>
      <t>Åbent issue (Ja/Nej):</t>
    </r>
    <r>
      <rPr>
        <sz val="12"/>
        <rFont val="Arial"/>
        <family val="2"/>
      </rPr>
      <t xml:space="preserve"> Her angives, om der er et udestående (Såfremt der scores 4 eller 5, er der som udgangspunkt et udestående, og det er derfor ofte nødvendigt, at der overfor beslutningstager redegøres for, hvorfor det pågældende parameter er endt med denne score).</t>
    </r>
  </si>
  <si>
    <t>Denne parameter er ikke relevant for kontrakten.</t>
  </si>
  <si>
    <t xml:space="preserve">3: Kontrakten er baseret på statens eget aftaleudkast eller på andre nationale aftaleparadigmer, men leverandøren har taget forbehold for væsentlige forhold, der dog ikke kan betragtes som værende kritiske.
</t>
  </si>
  <si>
    <t xml:space="preserve">4: Kontrakten er 1) baseret på statens eget aftaleudkast eller på andre nationale aftaleparadigmer, men leverandøren har taget forbehold for kritiske forhold eller 2) kontrakten er baseret på ukendt aftaleparadigme eller leverandørens egne standardbetingelser, som dog kun i nogen grad indeholder afvigelser til statens eget aftaleudkast.
</t>
  </si>
  <si>
    <t xml:space="preserve">5: Kontrakten er baseret på ukendt aftaleparadigme eller leverandørens egne standardbetingelser og indeholder væsentlige afvigelser i forhold til statens eget aftaleudkast.
</t>
  </si>
  <si>
    <t xml:space="preserve">5: Kontrakten indeholder ingen servicemål.
</t>
  </si>
  <si>
    <t xml:space="preserve">5: Driftsrapportering er enten 1) ikke nævnt som en forpligtelse hos leverandøren eller 2) er nævnt, men det er uklart, hvad der skal rapporteres på, og myndigheden skal ikke godkende den.
</t>
  </si>
  <si>
    <t xml:space="preserve">4: Der forefindes ikke nogen prisreguleringsmekanisme i kontrakten.
</t>
  </si>
  <si>
    <t xml:space="preserve">5: Der er defineret en prisreguleringsmekanisme, som periodisk og automatisk regulerer prisen i opadgående retning (fx nettoprisindeks eller lignende).
</t>
  </si>
  <si>
    <t xml:space="preserve">4: Periodisk (fx pr. måned) udarbejdelse og leverance af en driftsrapport er defineret i kontrakten, men driftsrapporten skal ikke nødvendigvis godkendes af myndigheden. Kontrakten angiver, at konkrete servicemål skal måles og rapporteres, men det er uklart, hvordan disse servicemål skal måles og/eller rapporteres.
</t>
  </si>
  <si>
    <t>Parameter #4 - It-driftskontrakten indeholder en prisreguleringsmekanisme, som afspejler den generelle markedsudvikling</t>
  </si>
  <si>
    <t>Parameter #3 - Leverandøren er forpligtet til periodisk at udarbejde og levere en fyldestgørende driftsrapport, som afdækker alle vigtige servicemål og forpligtelser på en objektiv måde</t>
  </si>
  <si>
    <t>Parameter #2 - It-driftskontrakten indeholder klart definerede servicemål, som både afspejler operationelle og taktisk/strategiske forretningsmål</t>
  </si>
  <si>
    <t>Parameter #1 - It-driftskontrakten er baseret på myndighedens eget aftaleudkast og egne standardbetingelser, og leverandøren har generelt ikke ændret i grundlæggende standardbetingelser</t>
  </si>
  <si>
    <t xml:space="preserve">1: Der er defineret en ændringshåndteringsmekanisme, som klart og tydeligt beskriver, hvorledes ændringshåndtering gennemføres, og der er klare servicemål for leverandørens reaktionstid på ændringsanmodninger.
</t>
  </si>
  <si>
    <t xml:space="preserve">5: Der er ikke er defineret en ændringshåndteringsmekanisme, og der er ikke defineret servicemål for leverandørens reaktionstid på ændringsanmodninger.
</t>
  </si>
  <si>
    <t xml:space="preserve">5: Kontrakten indeholder ikke nogen bestemmelse om, at der skal udarbejdes en fælles risikolog, og myndigheden har ikke udarbejdet en intern risikolog til at styre interne risici gennem hele aftaleforløbet.
</t>
  </si>
  <si>
    <t xml:space="preserve">1: Kontrakten indeholder klare bestemmelser om leverandørens pligt til at udarbejde en fælles risikolog samt vedligeholde og opdatere denne periodisk gennem hele aftaleforløbet, og der er defineret konsekvenser ved manglende opfyldelse. Myndigheden har endvidere udarbejdet en intern risikolog til at styre interne risici gennem hele aftaleforløbet.
</t>
  </si>
  <si>
    <t xml:space="preserve">1: Kontrakten indeholder klare bestemmelser om omfanget af dokumentation for løsningen, om leverandørens pligt til at udarbejde denne dokumentation samt om løbende vedligeholdelse af denne. Der er defineret konkrete periodiske opfølgningspunkter på vedligeholdelsen af dokumentation samt en veldefineret konsekvens i tilfælde af manglende vedligeholdelse.
</t>
  </si>
  <si>
    <t xml:space="preserve">2: Kontrakten indeholder klare bestemmelser om omfanget af dokumentation for løsningen, om leverandørens pligt til at udarbejde denne dokumentation samt om løbende vedligeholdelse af denne. Der er mulighed for at foretage periodisk opfølgning på vedligeholdelsen af dokumentation, og der er en veldefineret konsekvens i tilfælde af manglende vedligeholdelse.
</t>
  </si>
  <si>
    <t xml:space="preserve">3: Kontrakten indeholder bestemmelser om dokumentation for løsningen, om leverandørens pligt til at udarbejde denne dokumentation samt om løbende vedligeholdelse af denne. Der er mulighed for at foretage periodisk opfølgning på vedligeholdelsen af dokumentation, men der er ikke defineret en konsekvens i tilfælde af manglende vedligeholdelse.
</t>
  </si>
  <si>
    <t xml:space="preserve">4: Kontrakten indeholder bestemmelser om dokumentation for løsningen, om leverandørens pligt til at udarbejde denne dokumentation samt om løbende vedligeholdelse af denne.  Der er ikke defineret en mulighed for at foretage periodisk opfølgning på vedligeholdelsen af dokumentation, og der er ikke defineret en konsekvens i tilfælde af manglende vedligeholdelse.
</t>
  </si>
  <si>
    <t xml:space="preserve">5: Kontrakten indeholder enten 1) bestemmelser om dokumentation for løsningen samt om leverandørens pligt til at udarbejde denne dokumentation, men det er uklart, hvorledes dokumentationen vedligeholdes eller 2) ingen eller uklare bestemmelser om udarbejdelse og vedligeholdelse af dokumentation.
</t>
  </si>
  <si>
    <t>Parameter #8 - It-driftskontrakten indeholder klare bestemmelser om, hvordan leverandøren skal fakturere for sine ydelser</t>
  </si>
  <si>
    <t xml:space="preserve">3: Kontrakten indeholder bestemmelser omkring ophørsassistance, og leverandøren er forpligtet til - mod særskilt vederlag - at yde assistance i forbindelse med overdragelsen til den nye leverandør. Konsekvenser i tilfælde af leverandørens manglende vilje til at yde bistand er begrænset til de normale misligholdelsesbestemmelser.
</t>
  </si>
  <si>
    <t xml:space="preserve">4: Kontrakten indeholder bestemmelser omkring ophørsassistance, men det er uklart, hvad leverandøren er forpligtet til, og konsekvenserne i tilfælde af manglende vilje til at yde bistand er begrænset til de normale misligholdelsesbestemmelser.
</t>
  </si>
  <si>
    <t xml:space="preserve">3: Kontrakten indeholder bestemmelser omkring fakturering, men er tvetydige på flere områder. Vederlagsmodellen er moderat til kompleks, men forståelig på de fleste områder.
</t>
  </si>
  <si>
    <t xml:space="preserve">4: Kontrakten indeholder bestemmelser omkring fakturering, men disse er tvetydige og uklare. Vederlagsmodellen er moderat til kompleks og relativt svær at gennemskue.
</t>
  </si>
  <si>
    <t>Parameter #10 - It-driftskontrakten indeholder bestemmelser omkring etablering af en ophørsplan til brug for overgangen til en ny leverandør, og myndigheden har udarbejdet en intern exitplan, som løbende vedligeholdes</t>
  </si>
  <si>
    <t xml:space="preserve">4: Kontrakten indeholder en bestemmelse, som forpligter leverandøren til at udarbejde, men ikke vedligeholde, en ophørsplan. Myndigheden har ikke udarbejdet en overordnet intern exitplan.
</t>
  </si>
  <si>
    <t xml:space="preserve">5: Kontrakten indeholder ingen bestemmelser, som forpligter leverandøren til at udarbejde og vedligeholde en ophørsplan. Myndigheden har ikke udarbejdet en intern exitplan.
</t>
  </si>
  <si>
    <t xml:space="preserve">1: Kontrakten er baseret på statens eget aftaleudkast eller på andre nationale aftaleparadigmer, og leverandøren har ikke taget forbehold eller har kun taget forbehold for bagatelagtige forhold.
</t>
  </si>
  <si>
    <t xml:space="preserve">2: Kontrakten er baseret på statens eget aftaleudkast eller på andre nationale aftaleparadigmer, men leverandøren har taget forbehold for uvæsentlige forhold, der dog ikke kan betragtes som værende bagatelagtige.
</t>
  </si>
  <si>
    <t xml:space="preserve">1: Kontrakten indeholder veldefinerede servicemål, som er objektivt beskrevne, og som både indeholder operationelt vigtige servicemål (fx tilgængelighed, reaktionstider, sikkerhed mv.) og servicemål på taktiske, strategiske elementer (fx løbende forbedringer, fremtidssikring af løsningen mv.). Der skal rapporteres på alle servicemål.
</t>
  </si>
  <si>
    <t xml:space="preserve">2: Kontrakten indeholder veldefinerede servicemål, som er objektivt beskrevne og som indeholder operationelt vigtige servicemål (fx tilgængelighed, reaktionstider, sikkerhed mv.). Der skal rapporteres på alle servicemål.
</t>
  </si>
  <si>
    <t xml:space="preserve">3: Kontrakten indeholder servicemål, som er beskrevne og som indeholder operationelt vigtige servicemål (fx tilgængelighed, reaktionstider, sikkerhed mv.). Servicemålene er dog ikke i alle tilfælde veldefinerede. Der skal rapporteres på alle servicemål.
</t>
  </si>
  <si>
    <t xml:space="preserve">1: Periodisk (fx pr. måned) udarbejdelse og leverance af en driftsrapport er klart defineret i kontrakten, og driftsrapporten skal godkendes af myndigheden. Kontrakten angiver tydeligt, at alle servicemål skal måles og rapporteres, samt at der rapporteres på alle andre vigtige forhold (forpligtelser, som ikke nødvendigvis er månedlige, herunder årlige reviews, kvartalsvise opgørelser mv.).
</t>
  </si>
  <si>
    <t xml:space="preserve">2: Periodisk (fx pr. måned) udarbejdelse og leverance af en driftsrapport er klart defineret i kontrakten, og driftsrapporten skal godkendes af myndigheden. Kontrakten angiver tydeligt, at alle servicemål skal måles og rapporteres, men der rapporteres ikke nødvendigvis på andre, vigtige forhold.
</t>
  </si>
  <si>
    <t xml:space="preserve">3: Periodisk (fx pr. måned) udarbejdelse og leverance af en driftsrapport er defineret i kontrakten, og driftsrapporten skal godkendes af myndigheden. Kontrakten angiver, at vigtige (men ikke nødvendigvis alle) servicemål skal måles og rapporteres.
</t>
  </si>
  <si>
    <t xml:space="preserve">4: Kontrakten indeholder servicemål, som enten 1) kun er delvist beskrevne eller 2) ikke indeholder alle vigtige servicemål eller 3) indeholder alle vigtige servicemål, uden at der dog skal rapporteres på disse.
</t>
  </si>
  <si>
    <t xml:space="preserve">1: Der er defineret en prisreguleringsmekanisme, som periodisk og evt. automatisk regulerer prisen i nedadgående retning. Det kan fx være baseret på et indeks, som er retvisende for markedsudviklingen for de pågældende ydelser eller på benchmarking.
</t>
  </si>
  <si>
    <t xml:space="preserve">2: Der er defineret en prisreguleringsmekanisme, som periodisk og automatisk fx med en fast procent regulerer prisen i nedadgående retning, og som i vidt omfang afspejler markedsudviklingen.
</t>
  </si>
  <si>
    <t xml:space="preserve">3: Der er defineret en prisreguleringsmekanisme, som periodisk og automatisk fx med en fast procent, eller baseret på et indeks, regulerer prisen i nedadgående retning, men som dog ikke afspejler markedsudviklingen.
</t>
  </si>
  <si>
    <t xml:space="preserve">2: Der er defineret en ændringshåndteringsmekanisme, som overordnet beskriver, hvorledes ændringshåndtering gennemføres, og hvor de præcise detaljer skal defineres i afklaringsfasen. Der er klare servicemål for leverandørens reaktionstid på ændringsanmodninger.
</t>
  </si>
  <si>
    <t xml:space="preserve">3: Der er defineret en ændringshåndteringsmekanisme, som overordnet beskriver, hvorledes ændringshåndtering gennemføres, og hvor de præcise detaljer skal defineres i afklaringsfasen. Der er ikke defineret klare servicemål for leverandørens reaktionstid på ændringsanmodninger.
</t>
  </si>
  <si>
    <t xml:space="preserve">4: Der er defineret en ændringshåndteringsmekanisme, som overordnet beskriver, hvorledes ændringshåndtering gennemføres. Der er ikke defineret klare servicemål for leverandørens reaktionstid på ændringsanmodninger.
</t>
  </si>
  <si>
    <t xml:space="preserve">2: Kontrakten indeholder klare bestemmelser om, at der skal udarbejdes en fælles risikolog, og at denne skal vedligeholdes og opdateres periodisk gennem hele aftaleforløbet, men konsekvenser for manglende opfyldelse er ikke defineret. Myndigheden har endvidere udarbejdet en intern risikolog til at styre interne risici gennem hele aftaleforløbet.
</t>
  </si>
  <si>
    <t xml:space="preserve">3: Kontrakten indeholder en bestemmelse om, at der skal udarbejdes en fælles risikolog, og at denne skal vedligeholdes og opdateres periodisk gennem hele aftaleforløbet, men ansvaret for udarbejdelsen, vedligehold og opdatering er ikke placeret. Myndigheden har ikke udarbejdet en intern risikolog til at styre interne risici gennem hele aftaleforløbet.
</t>
  </si>
  <si>
    <t xml:space="preserve">4: Kontrakten indeholder en bestemmelse om, at der skal udarbejdes en fælles risikolog, men det er uklart, hvor ofte den skal vedligeholdes og opdateres periodisk gennem hele aftaleforløbet. Ansvaret for udarbejdelse, vedligehold og opdatering er ikke placeret. Myndigheden har ikke udarbejdet en intern risikolog til at styre interne risici gennem hele aftaleforløbet.
</t>
  </si>
  <si>
    <t xml:space="preserve">1: Kontrakten indeholder klare og utvetydige bestemmelser omkring fakturering, herunder 1) hvordan fakturaren skal specificeres, 2) hvorvidt leverandøren må fakturere ydelser samlet eller ej, 3) tidspunktet for fakturering, 4) betalingsbetingelser, 5) konsekvens ved manglende betaling og 6) hvordan fakturering skal gennemføres. Vederlagsmodellen er let forståelig, således at risikoen for fejlfakturering er meget lille.
</t>
  </si>
  <si>
    <t xml:space="preserve">2: Kontrakten indeholder klare bestemmelser omkring fakturering, men er tvetydige på enkelte områder (fx om leverandøren må fakturere ydelser samlet). Vederlagsmodellen er let forståelig på de fleste områder.
</t>
  </si>
  <si>
    <t>5: Kontrakten indeholder ingen eller mangelfulde bestemmelser omkring fakturering. Vederlagsmodellen er kompleks og svær at gennemskue.</t>
  </si>
  <si>
    <t>Parameter #9 - Det er muligt at få ophørsassistance i forbindelse med ophør af kontrakten</t>
  </si>
  <si>
    <t xml:space="preserve">1: Kontrakten indeholder klare bestemmelser omkring ophørsassistance, og leverandøren er forpligtet til - uden særskilt vederlag - at yde ordinær assistance (fx udlevering af dokumentation, besvarelse af tekniske og funktionelle spørgsmål til brug for overdragelsen, deltagelse i overdragelsesmøder mv.). Leverandøren er endvidere forpligtet til at yde ekstraordinær assistance mod særskilt vederlag, og der er defineret klare konsekvenser i tilfælde af leverandørens manglende vilje til at yde bistand.
</t>
  </si>
  <si>
    <t xml:space="preserve">1: Kontrakten indeholder bestemmelser, som forpligter leverandøren til at udarbejde og periodisk vedligeholde en ophørsplan med klare milepæle, og der er defineret klare konsekvenser, hvis dette ikke gennemføres. Myndigheden har desuden udarbejdet en klar intern exitplan som en del af udbudsfasen.
</t>
  </si>
  <si>
    <t xml:space="preserve">2: Kontrakten indeholder en bestemmelse, som forpligter leverandøren til at udarbejde og periodisk vedligeholde en ophørsplan med klare milepæle. Myndigheden har desuden udarbejdet en overordnet intern exitplan.
</t>
  </si>
  <si>
    <t xml:space="preserve">3: Kontrakten indeholder en bestemmelse, som forpligter leverandøren til at udarbejde og vedligeholde en ophørsplan, men kadencen for dette er ikke beskrevet. Myndigheden har udarbejdet en overordnet intern exitplan.
</t>
  </si>
  <si>
    <t xml:space="preserve">2: Kontrakten indeholder klare bestemmelser omkring ophørsassistance, og leverandøren er forpligtet til - mod særskilt vederlag, som er klart defineret i kontrakten - at yde assistance i forbindelse med overdragelsen til den nye leverandør. Der er defineret klare konsekvenser i tilfælde af leverandørens manglende vilje til at yde bistand.
</t>
  </si>
  <si>
    <t xml:space="preserve">5: Kontrakten indeholder ingen bestemmelser omkring ophørsassistance.
</t>
  </si>
  <si>
    <t>Vurdering af risici</t>
  </si>
  <si>
    <t>Udfyldelse af score</t>
  </si>
  <si>
    <r>
      <rPr>
        <b/>
        <sz val="12"/>
        <rFont val="Arial"/>
        <family val="2"/>
      </rPr>
      <t>Udfyldelse af score:</t>
    </r>
    <r>
      <rPr>
        <sz val="12"/>
        <rFont val="Arial"/>
        <family val="2"/>
      </rPr>
      <t xml:space="preserve"> Her angives den konkrete score for det pågældende parameter.</t>
    </r>
  </si>
  <si>
    <t xml:space="preserve">
Risikokortet er på forhånd udfyldt med en række parametre og scorer på baggrund af erfaringerne fra statusrapporter for it-drift. Men det er vigtigt, at den enkelte myndighed tager stilling til, hvilket sæt af parametre og scorer, den ønsker at vurdere risici i organisationens kontrakter ud fra. Myndigheden bør overveje, om der skal tilføjes eller fjernes parametre i risikokortet, og om der skal ændres i scorer. Det er dog vigtigt, at parametre og scorer lægges fast for hele organisationen og ikke ændres fra kontrakt til kontrakt. Det anbefales, at disse kolloner med scorer låses eller skjules, når parametre og scorer er fastlagt for hele organisationen.</t>
  </si>
  <si>
    <t>Formålet med dette værktøj er at reducere risikoen for at indgå it-driftskontrakter, hvor vigtige kontraktuelle bestemmelser ikke er medtaget eller er mangelfulde.
Risikokortet kan med fordel blive anvendt på to tidspunkter i anskaffelsen: Det udarbejdes første gang i tilbudsfasen på baggrund af den it-driftskontrakt, som myndigheden ønsker at gå i udbud med, men før udbudsmaterialet bliver offentliggjort. Når der er modtaget tilbud, vil det være relevant at opdatere risikokortet, da leverandørerne kan have taget forbehold, der ændrer risikoprofilen.
Risikokortet kan indgå som et objektivt element i et samlet beslutningsgrundlag om indgåelse af it-driftskontrakten. Det giver beslutningstager mulighed for at vurdere, hvorvidt identificerede risici er acceptable, og om nødvendige foranstaltninger er på plads.
Kortet udfyldes ved at angive en konkret "score" for en række forskellige parametre, baseret på de bestemmelser i kontrakten, som vedrører det konkrete parameter. Hvis et parameter ikke er relevant for den pågældende it-driftskontrakt angives "Ej relevant" som score.
En score kan være mellem 1 og 5. En score på 1 eller 2 vil være en fordelagtig score for myndigheden, mens en score på 3 som udgangspunkt vil være en acceptabel score.
En score på 4 eller 5 vil repræsentere en ufordelagtig score, og bør som udgangspunkt kræve en nærmere vurdering samt en ledelsesmæssig beslutning for at godkende it-driftskontrakten.
Risikokortet er på forhånd udfyldt med en række parametre på baggrund af erfaringerne fra statusrapporter for it-drift. Men det er vigtigt, at den enkelte myndighed tager stilling til, hvilket sæt af parametre, den ønsker at vurdere risici i organisationens kontrakter ud fra, hvorfor myndigheden bør overveje, om der skal tilføjes eller fjernes parametre i risikokortet.
Følgende oplysninger udfyldes for hvert parameter: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</si>
</sst>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0"/>
      <name val="Arial"/>
      <family val="2"/>
    </font>
    <font>
      <b/>
      <sz val="14"/>
      <name val="Arial"/>
      <family val="2"/>
    </font>
    <font>
      <sz val="11"/>
      <color theme="0"/>
      <name val="Calibri"/>
      <family val="2"/>
      <scheme val="minor"/>
    </font>
    <font>
      <sz val="12"/>
      <name val="Calibri"/>
      <family val="2"/>
      <scheme val="minor"/>
    </font>
    <font>
      <b/>
      <sz val="26"/>
      <color theme="0"/>
      <name val="Arial"/>
      <family val="2"/>
    </font>
    <font>
      <b/>
      <i/>
      <sz val="26"/>
      <color theme="0"/>
      <name val="Arial"/>
      <family val="2"/>
    </font>
    <font>
      <sz val="12"/>
      <color theme="0"/>
      <name val="Calibri"/>
      <family val="2"/>
      <scheme val="minor"/>
    </font>
    <font>
      <b/>
      <sz val="22"/>
      <color theme="0"/>
      <name val="Arial"/>
      <family val="2"/>
    </font>
    <font>
      <sz val="22"/>
      <color theme="0"/>
      <name val="Calibri"/>
      <family val="2"/>
      <scheme val="minor"/>
    </font>
    <font>
      <b/>
      <sz val="10"/>
      <name val="Arial"/>
      <family val="2"/>
    </font>
    <font>
      <b/>
      <sz val="10"/>
      <color indexed="9"/>
      <name val="Arial"/>
      <family val="2"/>
    </font>
    <font>
      <b/>
      <sz val="14"/>
      <color indexed="9"/>
      <name val="Arial"/>
      <family val="2"/>
    </font>
    <font>
      <b/>
      <sz val="10"/>
      <color indexed="43"/>
      <name val="Arial"/>
      <family val="2"/>
    </font>
    <font>
      <b/>
      <sz val="12"/>
      <name val="Arial"/>
      <family val="2"/>
    </font>
    <font>
      <b/>
      <sz val="12"/>
      <color indexed="9"/>
      <name val="Arial"/>
      <family val="2"/>
    </font>
    <font>
      <b/>
      <sz val="12"/>
      <color indexed="8"/>
      <name val="Arial"/>
      <family val="2"/>
    </font>
    <font>
      <b/>
      <sz val="10"/>
      <color theme="0"/>
      <name val="Arial"/>
      <family val="2"/>
    </font>
    <font>
      <b/>
      <sz val="16"/>
      <name val="Arial"/>
      <family val="2"/>
    </font>
    <font>
      <sz val="8"/>
      <name val="Arial"/>
      <family val="2"/>
    </font>
    <font>
      <sz val="12"/>
      <color theme="1"/>
      <name val="Calibri"/>
      <family val="2"/>
      <scheme val="minor"/>
    </font>
    <font>
      <sz val="8"/>
      <color indexed="8"/>
      <name val="Arial"/>
      <family val="2"/>
    </font>
    <font>
      <sz val="12"/>
      <name val="Arial"/>
      <family val="2"/>
    </font>
    <font>
      <sz val="14"/>
      <name val="Arial"/>
      <family val="2"/>
    </font>
    <font>
      <i/>
      <sz val="14"/>
      <name val="Arial"/>
      <family val="2"/>
    </font>
  </fonts>
  <fills count="9">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indexed="22"/>
        <bgColor indexed="64"/>
      </patternFill>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72">
    <xf numFmtId="0" fontId="0" fillId="0" borderId="0" xfId="0"/>
    <xf numFmtId="0" fontId="0" fillId="3" borderId="0" xfId="0" applyFill="1"/>
    <xf numFmtId="0" fontId="0" fillId="3" borderId="0" xfId="1" applyFont="1" applyFill="1" applyBorder="1"/>
    <xf numFmtId="0" fontId="0" fillId="3" borderId="0" xfId="1" applyFont="1" applyFill="1" applyBorder="1" applyAlignment="1">
      <alignment horizontal="center"/>
    </xf>
    <xf numFmtId="0" fontId="1" fillId="3" borderId="0" xfId="1" applyFont="1" applyFill="1" applyAlignment="1">
      <alignment vertical="top" wrapText="1"/>
    </xf>
    <xf numFmtId="0" fontId="2" fillId="3" borderId="0" xfId="1" applyFont="1" applyFill="1" applyAlignment="1">
      <alignment vertical="top"/>
    </xf>
    <xf numFmtId="0" fontId="1" fillId="3" borderId="0" xfId="1" applyFont="1" applyFill="1" applyAlignment="1">
      <alignment vertical="top"/>
    </xf>
    <xf numFmtId="0" fontId="1" fillId="3" borderId="0" xfId="1" applyFont="1" applyFill="1"/>
    <xf numFmtId="0" fontId="3" fillId="2" borderId="2" xfId="1" applyFont="1" applyFill="1" applyBorder="1"/>
    <xf numFmtId="0" fontId="3" fillId="2" borderId="0" xfId="1" applyFont="1" applyFill="1" applyBorder="1"/>
    <xf numFmtId="0" fontId="5" fillId="2" borderId="0" xfId="1" applyFont="1" applyFill="1" applyBorder="1" applyAlignment="1">
      <alignment horizontal="center"/>
    </xf>
    <xf numFmtId="0" fontId="6" fillId="2" borderId="0" xfId="1" applyFont="1" applyFill="1" applyBorder="1" applyAlignment="1">
      <alignment horizontal="center"/>
    </xf>
    <xf numFmtId="0" fontId="5" fillId="2" borderId="0" xfId="1" applyFont="1" applyFill="1" applyBorder="1" applyAlignment="1">
      <alignment horizontal="left"/>
    </xf>
    <xf numFmtId="0" fontId="3" fillId="2" borderId="3" xfId="1" applyFont="1" applyFill="1" applyBorder="1"/>
    <xf numFmtId="0" fontId="3" fillId="2" borderId="3" xfId="1" applyFont="1" applyFill="1" applyBorder="1" applyAlignment="1">
      <alignment horizontal="center"/>
    </xf>
    <xf numFmtId="0" fontId="3" fillId="2" borderId="0" xfId="0" applyFont="1" applyFill="1" applyBorder="1"/>
    <xf numFmtId="0" fontId="3" fillId="2" borderId="0" xfId="1" applyFont="1" applyFill="1" applyBorder="1" applyAlignment="1">
      <alignment horizontal="center"/>
    </xf>
    <xf numFmtId="0" fontId="7" fillId="2" borderId="0" xfId="1" applyFont="1" applyFill="1" applyBorder="1" applyAlignment="1"/>
    <xf numFmtId="0" fontId="7" fillId="2" borderId="0" xfId="0" applyFont="1" applyFill="1" applyAlignment="1"/>
    <xf numFmtId="0" fontId="3" fillId="2" borderId="4" xfId="1" applyFont="1" applyFill="1" applyBorder="1"/>
    <xf numFmtId="0" fontId="3" fillId="2" borderId="5" xfId="1" applyFont="1" applyFill="1" applyBorder="1"/>
    <xf numFmtId="0" fontId="3" fillId="2" borderId="6" xfId="1" applyFont="1" applyFill="1" applyBorder="1"/>
    <xf numFmtId="0" fontId="8" fillId="2" borderId="0" xfId="1" applyFont="1" applyFill="1" applyBorder="1" applyAlignment="1">
      <alignment horizontal="left"/>
    </xf>
    <xf numFmtId="0" fontId="9" fillId="2" borderId="0" xfId="0" applyFont="1" applyFill="1" applyAlignment="1"/>
    <xf numFmtId="0" fontId="0" fillId="0" borderId="0" xfId="0" applyAlignment="1">
      <alignment wrapText="1"/>
    </xf>
    <xf numFmtId="0" fontId="13" fillId="5" borderId="0" xfId="0" applyFont="1" applyFill="1" applyAlignment="1">
      <alignment horizontal="center" vertical="center" wrapText="1"/>
    </xf>
    <xf numFmtId="0" fontId="1" fillId="0" borderId="0" xfId="0" applyFont="1" applyBorder="1" applyAlignment="1">
      <alignment wrapText="1"/>
    </xf>
    <xf numFmtId="0" fontId="13" fillId="5" borderId="0" xfId="0" applyFont="1" applyFill="1" applyBorder="1" applyAlignment="1">
      <alignment horizontal="center" vertical="center" wrapText="1"/>
    </xf>
    <xf numFmtId="0" fontId="0" fillId="0" borderId="0" xfId="0" applyBorder="1" applyAlignment="1">
      <alignment wrapText="1"/>
    </xf>
    <xf numFmtId="0" fontId="10"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5" fillId="6" borderId="1" xfId="0" applyFont="1" applyFill="1" applyBorder="1" applyAlignment="1">
      <alignment horizontal="center" vertical="center" wrapText="1"/>
    </xf>
    <xf numFmtId="1" fontId="14" fillId="7" borderId="1" xfId="0" applyNumberFormat="1" applyFont="1" applyFill="1" applyBorder="1" applyAlignment="1">
      <alignment horizontal="center" vertical="center" wrapText="1"/>
    </xf>
    <xf numFmtId="1" fontId="14" fillId="5" borderId="1" xfId="0" applyNumberFormat="1"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1" fontId="14" fillId="4" borderId="1" xfId="0" applyNumberFormat="1"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11" fillId="2" borderId="13" xfId="0" applyFont="1" applyFill="1" applyBorder="1" applyAlignment="1" applyProtection="1">
      <alignment horizontal="left" vertical="center" wrapText="1"/>
    </xf>
    <xf numFmtId="0" fontId="19" fillId="3" borderId="15" xfId="0" applyFont="1" applyFill="1" applyBorder="1" applyAlignment="1" applyProtection="1">
      <alignment horizontal="left" vertical="top" wrapText="1"/>
      <protection locked="0"/>
    </xf>
    <xf numFmtId="0" fontId="20" fillId="0" borderId="0" xfId="0" applyFont="1" applyAlignment="1">
      <alignment horizontal="left" vertical="top" wrapText="1"/>
    </xf>
    <xf numFmtId="0" fontId="21" fillId="3" borderId="15"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xf>
    <xf numFmtId="0" fontId="20" fillId="0" borderId="0" xfId="0" applyFont="1" applyAlignment="1">
      <alignment vertical="top" wrapText="1"/>
    </xf>
    <xf numFmtId="0" fontId="17" fillId="2" borderId="10" xfId="0" applyFont="1" applyFill="1" applyBorder="1" applyAlignment="1" applyProtection="1">
      <alignment horizontal="left" vertical="top" wrapText="1"/>
    </xf>
    <xf numFmtId="14" fontId="4" fillId="0" borderId="1" xfId="1" applyNumberFormat="1" applyFont="1" applyFill="1" applyBorder="1" applyAlignment="1">
      <alignment horizontal="left"/>
    </xf>
    <xf numFmtId="0" fontId="22" fillId="3" borderId="0" xfId="1" applyFont="1" applyFill="1" applyAlignment="1">
      <alignment vertical="top" wrapText="1"/>
    </xf>
    <xf numFmtId="0" fontId="23" fillId="3" borderId="0" xfId="1" applyFont="1" applyFill="1" applyAlignment="1">
      <alignment vertical="top" wrapText="1"/>
    </xf>
    <xf numFmtId="0" fontId="0" fillId="3" borderId="0" xfId="0" applyFill="1" applyBorder="1"/>
    <xf numFmtId="0" fontId="3" fillId="3" borderId="0" xfId="1" applyFont="1" applyFill="1" applyBorder="1"/>
    <xf numFmtId="0" fontId="7" fillId="2" borderId="0" xfId="1" applyFont="1" applyFill="1" applyBorder="1" applyAlignment="1">
      <alignment vertical="center"/>
    </xf>
    <xf numFmtId="0" fontId="19" fillId="3" borderId="15" xfId="0" applyFont="1" applyFill="1" applyBorder="1" applyAlignment="1" applyProtection="1">
      <alignment horizontal="left" vertical="top" wrapText="1"/>
    </xf>
    <xf numFmtId="0" fontId="24" fillId="3" borderId="0" xfId="1" applyFont="1" applyFill="1" applyAlignment="1">
      <alignment vertical="top"/>
    </xf>
    <xf numFmtId="0" fontId="12" fillId="2" borderId="4"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0" fillId="0" borderId="12" xfId="0" applyBorder="1" applyAlignment="1">
      <alignment horizontal="center" wrapText="1"/>
    </xf>
    <xf numFmtId="0" fontId="20" fillId="0" borderId="0" xfId="0" applyFont="1" applyFill="1" applyAlignment="1">
      <alignment horizontal="left" vertical="top" wrapText="1"/>
    </xf>
    <xf numFmtId="0" fontId="4" fillId="3" borderId="7" xfId="1" applyFont="1" applyFill="1" applyBorder="1" applyAlignment="1">
      <alignment horizontal="left"/>
    </xf>
    <xf numFmtId="0" fontId="4" fillId="3" borderId="8" xfId="0" applyFont="1" applyFill="1" applyBorder="1" applyAlignment="1"/>
    <xf numFmtId="0" fontId="4" fillId="3" borderId="9" xfId="0" applyFont="1" applyFill="1" applyBorder="1" applyAlignment="1"/>
    <xf numFmtId="0" fontId="8" fillId="2" borderId="0" xfId="1" applyFont="1" applyFill="1" applyBorder="1" applyAlignment="1">
      <alignment horizontal="left"/>
    </xf>
    <xf numFmtId="0" fontId="9" fillId="2" borderId="0" xfId="0" applyFont="1" applyFill="1" applyAlignment="1"/>
    <xf numFmtId="0" fontId="4" fillId="0" borderId="7" xfId="1" applyFont="1" applyFill="1" applyBorder="1" applyAlignment="1">
      <alignment horizontal="left"/>
    </xf>
    <xf numFmtId="0" fontId="4" fillId="0" borderId="8" xfId="0" applyFont="1" applyFill="1" applyBorder="1" applyAlignment="1"/>
    <xf numFmtId="0" fontId="4" fillId="0" borderId="9" xfId="0" applyFont="1" applyFill="1" applyBorder="1" applyAlignment="1"/>
    <xf numFmtId="0" fontId="4" fillId="0" borderId="7" xfId="1" applyFont="1" applyFill="1" applyBorder="1" applyAlignment="1">
      <alignment horizontal="left" wrapText="1"/>
    </xf>
    <xf numFmtId="0" fontId="22" fillId="3" borderId="0" xfId="1" applyFont="1" applyFill="1" applyAlignment="1">
      <alignment horizontal="left" vertical="top" wrapText="1"/>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0" fillId="2" borderId="5" xfId="0" applyFont="1" applyFill="1" applyBorder="1" applyAlignment="1">
      <alignment horizontal="center" wrapText="1"/>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cellXfs>
  <cellStyles count="2">
    <cellStyle name="% 2" xfId="1"/>
    <cellStyle name="Normal" xfId="0" builtinId="0"/>
  </cellStyles>
  <dxfs count="55">
    <dxf>
      <font>
        <b val="0"/>
        <i val="0"/>
        <condense val="0"/>
        <extend val="0"/>
      </font>
      <fill>
        <patternFill>
          <bgColor indexed="42"/>
        </patternFill>
      </fill>
    </dxf>
    <dxf>
      <font>
        <b val="0"/>
        <i val="0"/>
        <condense val="0"/>
        <extend val="0"/>
      </font>
      <fill>
        <patternFill>
          <bgColor indexed="42"/>
        </patternFill>
      </fill>
    </dxf>
    <dxf>
      <fill>
        <patternFill>
          <bgColor rgb="FFFF0000"/>
        </patternFill>
      </fill>
    </dxf>
    <dxf>
      <fill>
        <patternFill>
          <bgColor rgb="FF92D05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val="0"/>
        <i val="0"/>
        <condense val="0"/>
        <extend val="0"/>
      </font>
      <fill>
        <patternFill>
          <bgColor indexed="42"/>
        </patternFill>
      </fill>
    </dxf>
    <dxf>
      <font>
        <b val="0"/>
        <i val="0"/>
        <condense val="0"/>
        <extend val="0"/>
      </font>
      <fill>
        <patternFill>
          <bgColor indexed="42"/>
        </patternFill>
      </fill>
    </dxf>
    <dxf>
      <fill>
        <patternFill>
          <bgColor rgb="FFFF0000"/>
        </patternFill>
      </fill>
    </dxf>
    <dxf>
      <fill>
        <patternFill>
          <bgColor rgb="FF92D05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val="0"/>
        <i val="0"/>
        <condense val="0"/>
        <extend val="0"/>
      </font>
      <fill>
        <patternFill>
          <bgColor indexed="42"/>
        </patternFill>
      </fill>
    </dxf>
    <dxf>
      <font>
        <b val="0"/>
        <i val="0"/>
        <condense val="0"/>
        <extend val="0"/>
      </font>
      <fill>
        <patternFill>
          <bgColor indexed="42"/>
        </patternFill>
      </fill>
    </dxf>
    <dxf>
      <font>
        <b val="0"/>
        <i val="0"/>
        <condense val="0"/>
        <extend val="0"/>
      </font>
      <fill>
        <patternFill>
          <bgColor indexed="42"/>
        </patternFill>
      </fill>
    </dxf>
    <dxf>
      <font>
        <b val="0"/>
        <i val="0"/>
        <condense val="0"/>
        <extend val="0"/>
      </font>
      <fill>
        <patternFill>
          <bgColor indexed="42"/>
        </patternFill>
      </fill>
    </dxf>
    <dxf>
      <font>
        <b val="0"/>
        <i val="0"/>
        <condense val="0"/>
        <extend val="0"/>
      </font>
      <fill>
        <patternFill>
          <bgColor indexed="42"/>
        </patternFill>
      </fill>
    </dxf>
    <dxf>
      <font>
        <b val="0"/>
        <i val="0"/>
        <condense val="0"/>
        <extend val="0"/>
      </font>
      <fill>
        <patternFill>
          <bgColor indexed="42"/>
        </patternFill>
      </fill>
    </dxf>
    <dxf>
      <font>
        <b val="0"/>
        <i val="0"/>
        <condense val="0"/>
        <extend val="0"/>
      </font>
      <fill>
        <patternFill>
          <bgColor indexed="42"/>
        </patternFill>
      </fill>
    </dxf>
    <dxf>
      <font>
        <b val="0"/>
        <i val="0"/>
        <condense val="0"/>
        <extend val="0"/>
      </font>
      <fill>
        <patternFill>
          <bgColor indexed="42"/>
        </patternFill>
      </fill>
    </dxf>
    <dxf>
      <fill>
        <patternFill>
          <bgColor rgb="FFFF0000"/>
        </patternFill>
      </fill>
    </dxf>
    <dxf>
      <fill>
        <patternFill>
          <bgColor rgb="FF92D050"/>
        </patternFill>
      </fill>
    </dxf>
    <dxf>
      <fill>
        <patternFill>
          <bgColor rgb="FFFF0000"/>
        </patternFill>
      </fill>
    </dxf>
    <dxf>
      <fill>
        <patternFill>
          <bgColor rgb="FF92D05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val="0"/>
        <i val="0"/>
        <condense val="0"/>
        <extend val="0"/>
      </font>
      <fill>
        <patternFill>
          <bgColor indexed="42"/>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val="0"/>
        <i val="0"/>
        <condense val="0"/>
        <extend val="0"/>
      </font>
      <fill>
        <patternFill>
          <bgColor indexed="42"/>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ont>
        <b/>
        <i val="0"/>
        <strike val="0"/>
        <condense val="0"/>
        <extend val="0"/>
        <color indexed="9"/>
      </font>
      <fill>
        <patternFill>
          <bgColor indexed="8"/>
        </patternFill>
      </fill>
    </dxf>
    <dxf>
      <font>
        <b/>
        <i val="0"/>
        <condense val="0"/>
        <extend val="0"/>
        <color indexed="8"/>
      </font>
      <fill>
        <patternFill patternType="solid">
          <bgColor indexed="13"/>
        </patternFill>
      </fill>
    </dxf>
    <dxf>
      <font>
        <b/>
        <i val="0"/>
        <condense val="0"/>
        <extend val="0"/>
        <color indexed="9"/>
      </font>
      <fill>
        <patternFill patternType="solid">
          <bgColor indexed="1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Digitaliseringsstyrelsen">
      <a:dk1>
        <a:srgbClr val="000000"/>
      </a:dk1>
      <a:lt1>
        <a:srgbClr val="FFFFFF"/>
      </a:lt1>
      <a:dk2>
        <a:srgbClr val="941D27"/>
      </a:dk2>
      <a:lt2>
        <a:srgbClr val="6E91A0"/>
      </a:lt2>
      <a:accent1>
        <a:srgbClr val="00AAD2"/>
      </a:accent1>
      <a:accent2>
        <a:srgbClr val="5591CD"/>
      </a:accent2>
      <a:accent3>
        <a:srgbClr val="7050B9"/>
      </a:accent3>
      <a:accent4>
        <a:srgbClr val="A5005F"/>
      </a:accent4>
      <a:accent5>
        <a:srgbClr val="F0005F"/>
      </a:accent5>
      <a:accent6>
        <a:srgbClr val="B06606"/>
      </a:accent6>
      <a:hlink>
        <a:srgbClr val="0000FF"/>
      </a:hlink>
      <a:folHlink>
        <a:srgbClr val="800080"/>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D7" sqref="D7"/>
    </sheetView>
  </sheetViews>
  <sheetFormatPr defaultColWidth="17.7109375" defaultRowHeight="30" customHeight="1" x14ac:dyDescent="0.25"/>
  <cols>
    <col min="1" max="1" width="12.42578125" style="1" customWidth="1"/>
    <col min="2" max="2" width="17.7109375" style="1"/>
    <col min="3" max="3" width="26" style="1" bestFit="1" customWidth="1"/>
    <col min="4" max="9" width="17.7109375" style="1"/>
    <col min="10" max="10" width="19.28515625" style="1" bestFit="1" customWidth="1"/>
    <col min="11" max="16384" width="17.7109375" style="1"/>
  </cols>
  <sheetData>
    <row r="1" spans="1:13" ht="30" customHeight="1" x14ac:dyDescent="0.25">
      <c r="A1" s="47"/>
      <c r="B1" s="48"/>
      <c r="C1" s="48"/>
      <c r="D1" s="48"/>
      <c r="E1" s="48"/>
      <c r="F1" s="48"/>
      <c r="G1" s="48"/>
      <c r="H1" s="48"/>
      <c r="I1" s="48"/>
      <c r="J1" s="48"/>
      <c r="K1" s="48"/>
      <c r="L1" s="2"/>
      <c r="M1" s="2"/>
    </row>
    <row r="2" spans="1:13" ht="30" customHeight="1" x14ac:dyDescent="0.5">
      <c r="B2" s="8"/>
      <c r="C2" s="9"/>
      <c r="D2" s="9"/>
      <c r="E2" s="9"/>
      <c r="F2" s="10"/>
      <c r="G2" s="10"/>
      <c r="H2" s="11"/>
      <c r="I2" s="12"/>
      <c r="J2" s="9"/>
      <c r="K2" s="13"/>
      <c r="L2" s="2"/>
      <c r="M2" s="2"/>
    </row>
    <row r="3" spans="1:13" ht="30" customHeight="1" x14ac:dyDescent="0.45">
      <c r="B3" s="8"/>
      <c r="C3" s="59" t="s">
        <v>25</v>
      </c>
      <c r="D3" s="60"/>
      <c r="E3" s="60"/>
      <c r="F3" s="60"/>
      <c r="G3" s="60"/>
      <c r="H3" s="60"/>
      <c r="I3" s="60"/>
      <c r="J3" s="60"/>
      <c r="K3" s="14"/>
      <c r="L3" s="3"/>
      <c r="M3" s="2"/>
    </row>
    <row r="4" spans="1:13" ht="30" customHeight="1" x14ac:dyDescent="0.45">
      <c r="B4" s="8"/>
      <c r="C4" s="59" t="s">
        <v>23</v>
      </c>
      <c r="D4" s="60"/>
      <c r="E4" s="60"/>
      <c r="F4" s="60"/>
      <c r="G4" s="60"/>
      <c r="H4" s="60"/>
      <c r="I4" s="60"/>
      <c r="J4" s="60"/>
      <c r="K4" s="14"/>
      <c r="L4" s="3"/>
      <c r="M4" s="2"/>
    </row>
    <row r="5" spans="1:13" ht="30" customHeight="1" x14ac:dyDescent="0.45">
      <c r="B5" s="8"/>
      <c r="C5" s="22"/>
      <c r="D5" s="23"/>
      <c r="E5" s="23"/>
      <c r="F5" s="23"/>
      <c r="G5" s="23"/>
      <c r="H5" s="23"/>
      <c r="I5" s="23"/>
      <c r="J5" s="23"/>
      <c r="K5" s="14"/>
      <c r="L5" s="3"/>
      <c r="M5" s="2"/>
    </row>
    <row r="6" spans="1:13" ht="30" customHeight="1" x14ac:dyDescent="0.4">
      <c r="B6" s="8"/>
      <c r="C6" s="22"/>
      <c r="D6" s="31" t="s">
        <v>14</v>
      </c>
      <c r="E6" s="31">
        <v>1</v>
      </c>
      <c r="F6" s="31">
        <v>2</v>
      </c>
      <c r="G6" s="31">
        <v>3</v>
      </c>
      <c r="H6" s="31">
        <v>4</v>
      </c>
      <c r="I6" s="31">
        <v>5</v>
      </c>
      <c r="J6" s="31" t="s">
        <v>18</v>
      </c>
      <c r="K6" s="14"/>
      <c r="L6" s="3"/>
      <c r="M6" s="2"/>
    </row>
    <row r="7" spans="1:13" ht="30" customHeight="1" x14ac:dyDescent="0.25">
      <c r="B7" s="8"/>
      <c r="C7" s="49" t="s">
        <v>17</v>
      </c>
      <c r="D7" s="35">
        <f>Vurdering!L14</f>
        <v>0</v>
      </c>
      <c r="E7" s="36">
        <f>Vurdering!K14</f>
        <v>0</v>
      </c>
      <c r="F7" s="36">
        <f>Vurdering!J14</f>
        <v>0</v>
      </c>
      <c r="G7" s="36">
        <f>Vurdering!I14</f>
        <v>0</v>
      </c>
      <c r="H7" s="32">
        <f>Vurdering!H14</f>
        <v>0</v>
      </c>
      <c r="I7" s="33">
        <f>Vurdering!G14</f>
        <v>0</v>
      </c>
      <c r="J7" s="34">
        <f>IFERROR((E6*E7+F6*F7+G6*G7+H6*H7+I6*I7)/SUM(E7:I7),0)</f>
        <v>0</v>
      </c>
      <c r="K7" s="14"/>
      <c r="L7" s="3"/>
      <c r="M7" s="2"/>
    </row>
    <row r="8" spans="1:13" ht="30" customHeight="1" x14ac:dyDescent="0.5">
      <c r="B8" s="8"/>
      <c r="C8" s="9"/>
      <c r="D8" s="9" t="s">
        <v>0</v>
      </c>
      <c r="E8" s="12"/>
      <c r="F8" s="10"/>
      <c r="G8" s="10"/>
      <c r="H8" s="10"/>
      <c r="I8" s="15"/>
      <c r="J8" s="16"/>
      <c r="K8" s="14"/>
      <c r="L8" s="3"/>
      <c r="M8" s="2"/>
    </row>
    <row r="9" spans="1:13" ht="20.100000000000001" customHeight="1" x14ac:dyDescent="0.5">
      <c r="B9" s="8"/>
      <c r="C9" s="17" t="s">
        <v>5</v>
      </c>
      <c r="D9" s="61" t="s">
        <v>6</v>
      </c>
      <c r="E9" s="62"/>
      <c r="F9" s="62"/>
      <c r="G9" s="63"/>
      <c r="H9" s="10"/>
      <c r="I9" s="15"/>
      <c r="J9" s="16"/>
      <c r="K9" s="14"/>
      <c r="L9" s="3"/>
      <c r="M9" s="2"/>
    </row>
    <row r="10" spans="1:13" ht="40.5" customHeight="1" x14ac:dyDescent="0.5">
      <c r="B10" s="8"/>
      <c r="C10" s="17" t="s">
        <v>3</v>
      </c>
      <c r="D10" s="64" t="s">
        <v>7</v>
      </c>
      <c r="E10" s="62"/>
      <c r="F10" s="62"/>
      <c r="G10" s="63"/>
      <c r="H10" s="10"/>
      <c r="I10" s="15"/>
      <c r="J10" s="9"/>
      <c r="K10" s="13"/>
      <c r="L10" s="2"/>
      <c r="M10" s="2"/>
    </row>
    <row r="11" spans="1:13" ht="20.100000000000001" customHeight="1" x14ac:dyDescent="0.5">
      <c r="B11" s="8"/>
      <c r="C11" s="17" t="s">
        <v>2</v>
      </c>
      <c r="D11" s="61" t="s">
        <v>8</v>
      </c>
      <c r="E11" s="62"/>
      <c r="F11" s="62"/>
      <c r="G11" s="63"/>
      <c r="H11" s="10"/>
      <c r="I11" s="15"/>
      <c r="J11" s="9"/>
      <c r="K11" s="13"/>
      <c r="L11" s="2"/>
      <c r="M11" s="2"/>
    </row>
    <row r="12" spans="1:13" ht="20.100000000000001" customHeight="1" x14ac:dyDescent="0.5">
      <c r="B12" s="8"/>
      <c r="C12" s="17" t="s">
        <v>20</v>
      </c>
      <c r="D12" s="56" t="s">
        <v>21</v>
      </c>
      <c r="E12" s="57"/>
      <c r="F12" s="57"/>
      <c r="G12" s="58"/>
      <c r="H12" s="10"/>
      <c r="I12" s="15"/>
      <c r="J12" s="9"/>
      <c r="K12" s="13"/>
      <c r="L12" s="2"/>
      <c r="M12" s="2"/>
    </row>
    <row r="13" spans="1:13" ht="20.100000000000001" customHeight="1" x14ac:dyDescent="0.5">
      <c r="B13" s="8"/>
      <c r="C13" s="17" t="s">
        <v>4</v>
      </c>
      <c r="D13" s="44" t="s">
        <v>9</v>
      </c>
      <c r="E13" s="18"/>
      <c r="F13" s="18"/>
      <c r="G13" s="18"/>
      <c r="H13" s="10"/>
      <c r="I13" s="15"/>
      <c r="J13" s="9"/>
      <c r="K13" s="13"/>
      <c r="L13" s="2"/>
      <c r="M13" s="2"/>
    </row>
    <row r="14" spans="1:13" ht="30" customHeight="1" x14ac:dyDescent="0.25">
      <c r="B14" s="8"/>
      <c r="C14" s="9"/>
      <c r="D14" s="9"/>
      <c r="E14" s="9"/>
      <c r="F14" s="9"/>
      <c r="G14" s="9"/>
      <c r="H14" s="9"/>
      <c r="I14" s="9"/>
      <c r="J14" s="9"/>
      <c r="K14" s="13"/>
      <c r="L14" s="2"/>
      <c r="M14" s="2"/>
    </row>
    <row r="15" spans="1:13" ht="30" customHeight="1" thickBot="1" x14ac:dyDescent="0.3">
      <c r="B15" s="19"/>
      <c r="C15" s="20"/>
      <c r="D15" s="20"/>
      <c r="E15" s="20"/>
      <c r="F15" s="20"/>
      <c r="G15" s="20"/>
      <c r="H15" s="20"/>
      <c r="I15" s="20"/>
      <c r="J15" s="20"/>
      <c r="K15" s="21"/>
      <c r="L15" s="2"/>
      <c r="M15" s="2"/>
    </row>
  </sheetData>
  <mergeCells count="6">
    <mergeCell ref="D12:G12"/>
    <mergeCell ref="C3:J3"/>
    <mergeCell ref="D9:G9"/>
    <mergeCell ref="D10:G10"/>
    <mergeCell ref="D11:G11"/>
    <mergeCell ref="C4:J4"/>
  </mergeCells>
  <conditionalFormatting sqref="J7">
    <cfRule type="cellIs" dxfId="54" priority="1" operator="greaterThan">
      <formula>4</formula>
    </cfRule>
    <cfRule type="cellIs" dxfId="53" priority="2" operator="between">
      <formula>3</formula>
      <formula>4</formula>
    </cfRule>
    <cfRule type="cellIs" dxfId="52" priority="3" operator="lessThan">
      <formula>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09"/>
  <sheetViews>
    <sheetView workbookViewId="0">
      <selection activeCell="B5" sqref="B5:G5"/>
    </sheetView>
  </sheetViews>
  <sheetFormatPr defaultColWidth="9.140625" defaultRowHeight="12.75" x14ac:dyDescent="0.2"/>
  <cols>
    <col min="1" max="1" width="9.140625" style="7"/>
    <col min="2" max="2" width="12.5703125" style="7" customWidth="1"/>
    <col min="3" max="3" width="12.7109375" style="7" customWidth="1"/>
    <col min="4" max="4" width="42.7109375" style="7" customWidth="1"/>
    <col min="5" max="5" width="35.85546875" style="7" customWidth="1"/>
    <col min="6" max="6" width="8.42578125" style="7" customWidth="1"/>
    <col min="7" max="7" width="81.42578125" style="7" customWidth="1"/>
    <col min="8" max="8" width="16.28515625" style="7" bestFit="1" customWidth="1"/>
    <col min="9" max="10" width="14.7109375" style="7" customWidth="1"/>
    <col min="11" max="11" width="18.28515625" style="7" customWidth="1"/>
    <col min="12" max="12" width="13" style="7" customWidth="1"/>
    <col min="13" max="13" width="13.5703125" style="7" customWidth="1"/>
    <col min="14" max="14" width="16.5703125" style="7" customWidth="1"/>
    <col min="15" max="15" width="11.28515625" style="7" customWidth="1"/>
    <col min="16" max="16" width="9.140625" style="7" customWidth="1"/>
    <col min="17" max="17" width="11.7109375" style="7" customWidth="1"/>
    <col min="18" max="18" width="12.85546875" style="7" customWidth="1"/>
    <col min="19" max="16384" width="9.140625" style="7"/>
  </cols>
  <sheetData>
    <row r="1" spans="2:24" s="4" customFormat="1" ht="12.75" customHeight="1" x14ac:dyDescent="0.25"/>
    <row r="2" spans="2:24" s="6" customFormat="1" ht="18" x14ac:dyDescent="0.25">
      <c r="B2" s="5" t="s">
        <v>24</v>
      </c>
    </row>
    <row r="3" spans="2:24" ht="18.75" x14ac:dyDescent="0.2">
      <c r="B3" s="51" t="s">
        <v>1</v>
      </c>
      <c r="C3" s="4"/>
      <c r="D3" s="4"/>
      <c r="F3" s="4"/>
      <c r="G3" s="4"/>
      <c r="H3" s="4"/>
      <c r="I3" s="4"/>
      <c r="J3" s="4"/>
      <c r="K3" s="4"/>
      <c r="L3" s="4"/>
      <c r="M3" s="4"/>
      <c r="N3" s="4"/>
      <c r="O3" s="4"/>
      <c r="P3" s="4"/>
      <c r="Q3" s="4"/>
      <c r="R3" s="4"/>
      <c r="S3" s="4"/>
      <c r="T3" s="4"/>
      <c r="U3" s="4"/>
      <c r="V3" s="4"/>
      <c r="W3" s="4"/>
      <c r="X3" s="4"/>
    </row>
    <row r="4" spans="2:24" ht="12.75" customHeight="1" x14ac:dyDescent="0.2">
      <c r="C4" s="4"/>
      <c r="D4" s="4"/>
      <c r="F4" s="4"/>
      <c r="G4" s="4"/>
      <c r="H4" s="4"/>
      <c r="I4" s="4"/>
      <c r="J4" s="4"/>
      <c r="K4" s="4"/>
      <c r="L4" s="4"/>
      <c r="M4" s="4"/>
      <c r="N4" s="4"/>
      <c r="O4" s="4"/>
      <c r="P4" s="4"/>
      <c r="Q4" s="4"/>
      <c r="R4" s="4"/>
      <c r="S4" s="4"/>
      <c r="T4" s="4"/>
      <c r="U4" s="4"/>
      <c r="V4" s="4"/>
      <c r="W4" s="4"/>
      <c r="X4" s="4"/>
    </row>
    <row r="5" spans="2:24" ht="291" customHeight="1" x14ac:dyDescent="0.2">
      <c r="B5" s="65" t="s">
        <v>98</v>
      </c>
      <c r="C5" s="65"/>
      <c r="D5" s="65"/>
      <c r="E5" s="65"/>
      <c r="F5" s="65"/>
      <c r="G5" s="65"/>
      <c r="H5" s="4"/>
      <c r="I5" s="4"/>
      <c r="J5" s="4"/>
      <c r="K5" s="4"/>
      <c r="L5" s="4"/>
      <c r="M5" s="4"/>
      <c r="N5" s="4"/>
      <c r="O5" s="4"/>
      <c r="P5" s="4"/>
      <c r="Q5" s="4"/>
      <c r="R5" s="4"/>
      <c r="S5" s="4"/>
      <c r="T5" s="4"/>
      <c r="U5" s="4"/>
      <c r="V5" s="4"/>
      <c r="W5" s="4"/>
      <c r="X5" s="4"/>
    </row>
    <row r="6" spans="2:24" ht="18.75" thickBot="1" x14ac:dyDescent="0.25">
      <c r="B6" s="46"/>
      <c r="C6" s="4"/>
      <c r="D6" s="4"/>
      <c r="E6" s="4"/>
      <c r="F6" s="4"/>
      <c r="G6" s="4"/>
      <c r="H6" s="4"/>
      <c r="I6" s="4"/>
      <c r="J6" s="4"/>
      <c r="K6" s="4"/>
      <c r="L6" s="4"/>
      <c r="M6" s="4"/>
      <c r="N6" s="4"/>
      <c r="O6" s="4"/>
      <c r="P6" s="4"/>
      <c r="Q6" s="4"/>
      <c r="R6" s="4"/>
      <c r="S6" s="4"/>
      <c r="T6" s="4"/>
      <c r="U6" s="4"/>
      <c r="V6" s="4"/>
      <c r="W6" s="4"/>
      <c r="X6" s="4"/>
    </row>
    <row r="7" spans="2:24" ht="45.75" customHeight="1" thickBot="1" x14ac:dyDescent="0.25">
      <c r="B7" s="37" t="s">
        <v>22</v>
      </c>
      <c r="C7" s="37" t="s">
        <v>95</v>
      </c>
      <c r="D7" s="37" t="s">
        <v>19</v>
      </c>
      <c r="E7" s="37" t="s">
        <v>12</v>
      </c>
      <c r="F7" s="37" t="s">
        <v>15</v>
      </c>
      <c r="G7" s="37" t="s">
        <v>16</v>
      </c>
      <c r="H7" s="4"/>
      <c r="I7" s="4"/>
      <c r="J7" s="4"/>
      <c r="K7" s="4"/>
      <c r="L7" s="4"/>
      <c r="M7" s="4"/>
      <c r="N7" s="4"/>
      <c r="O7" s="4"/>
      <c r="P7" s="4"/>
      <c r="Q7" s="4"/>
      <c r="R7" s="4"/>
      <c r="S7" s="4"/>
      <c r="T7" s="4"/>
      <c r="U7" s="4"/>
      <c r="V7" s="4"/>
      <c r="W7" s="4"/>
      <c r="X7" s="4"/>
    </row>
    <row r="8" spans="2:24" ht="18" x14ac:dyDescent="0.2">
      <c r="B8" s="46"/>
      <c r="C8" s="4"/>
      <c r="D8" s="4"/>
      <c r="E8" s="4"/>
      <c r="F8" s="4"/>
      <c r="G8" s="4"/>
      <c r="H8" s="4"/>
      <c r="I8" s="4"/>
      <c r="J8" s="4"/>
      <c r="K8" s="4"/>
      <c r="L8" s="4"/>
      <c r="M8" s="4"/>
      <c r="N8" s="4"/>
      <c r="O8" s="4"/>
      <c r="P8" s="4"/>
      <c r="Q8" s="4"/>
      <c r="R8" s="4"/>
      <c r="S8" s="4"/>
      <c r="T8" s="4"/>
      <c r="U8" s="4"/>
      <c r="V8" s="4"/>
      <c r="W8" s="4"/>
      <c r="X8" s="4"/>
    </row>
    <row r="9" spans="2:24" ht="15" x14ac:dyDescent="0.2">
      <c r="B9" s="65" t="s">
        <v>29</v>
      </c>
      <c r="C9" s="65"/>
      <c r="D9" s="65"/>
      <c r="E9" s="65"/>
      <c r="F9" s="65"/>
      <c r="G9" s="65"/>
      <c r="H9" s="4"/>
      <c r="I9" s="4"/>
      <c r="J9" s="4"/>
      <c r="K9" s="4"/>
      <c r="L9" s="4"/>
      <c r="M9" s="4"/>
      <c r="N9" s="4"/>
      <c r="O9" s="4"/>
      <c r="P9" s="4"/>
      <c r="Q9" s="4"/>
      <c r="R9" s="4"/>
      <c r="S9" s="4"/>
      <c r="T9" s="4"/>
      <c r="U9" s="4"/>
      <c r="V9" s="4"/>
      <c r="W9" s="4"/>
      <c r="X9" s="4"/>
    </row>
    <row r="10" spans="2:24" ht="15" x14ac:dyDescent="0.2">
      <c r="B10" s="45"/>
      <c r="C10" s="4"/>
      <c r="D10" s="4"/>
      <c r="E10" s="4"/>
      <c r="F10" s="4"/>
      <c r="G10" s="4"/>
      <c r="H10" s="4"/>
      <c r="I10" s="4"/>
      <c r="J10" s="4"/>
      <c r="K10" s="4"/>
      <c r="L10" s="4"/>
      <c r="M10" s="4"/>
      <c r="N10" s="4"/>
      <c r="O10" s="4"/>
      <c r="P10" s="4"/>
      <c r="Q10" s="4"/>
      <c r="R10" s="4"/>
      <c r="S10" s="4"/>
      <c r="T10" s="4"/>
      <c r="U10" s="4"/>
      <c r="V10" s="4"/>
      <c r="W10" s="4"/>
      <c r="X10" s="4"/>
    </row>
    <row r="11" spans="2:24" ht="15" x14ac:dyDescent="0.2">
      <c r="B11" s="65" t="s">
        <v>96</v>
      </c>
      <c r="C11" s="65"/>
      <c r="D11" s="65"/>
      <c r="E11" s="65"/>
      <c r="F11" s="65"/>
      <c r="G11" s="65"/>
      <c r="H11" s="4"/>
      <c r="I11" s="4"/>
      <c r="J11" s="4"/>
      <c r="K11" s="4"/>
      <c r="L11" s="4"/>
      <c r="M11" s="4"/>
      <c r="N11" s="4"/>
      <c r="O11" s="4"/>
      <c r="P11" s="4"/>
      <c r="Q11" s="4"/>
      <c r="R11" s="4"/>
      <c r="S11" s="4"/>
      <c r="T11" s="4"/>
      <c r="U11" s="4"/>
      <c r="V11" s="4"/>
      <c r="W11" s="4"/>
      <c r="X11" s="4"/>
    </row>
    <row r="12" spans="2:24" ht="15" x14ac:dyDescent="0.2">
      <c r="B12" s="45"/>
      <c r="C12" s="4"/>
      <c r="D12" s="4"/>
      <c r="E12" s="4"/>
      <c r="F12" s="4"/>
      <c r="G12" s="4"/>
      <c r="H12" s="4"/>
      <c r="I12" s="4"/>
      <c r="J12" s="4"/>
      <c r="K12" s="4"/>
      <c r="L12" s="4"/>
      <c r="M12" s="4"/>
      <c r="N12" s="4"/>
      <c r="O12" s="4"/>
      <c r="P12" s="4"/>
      <c r="Q12" s="4"/>
      <c r="R12" s="4"/>
      <c r="S12" s="4"/>
      <c r="T12" s="4"/>
      <c r="U12" s="4"/>
      <c r="V12" s="4"/>
      <c r="W12" s="4"/>
      <c r="X12" s="4"/>
    </row>
    <row r="13" spans="2:24" ht="15" x14ac:dyDescent="0.2">
      <c r="B13" s="65" t="s">
        <v>30</v>
      </c>
      <c r="C13" s="65"/>
      <c r="D13" s="65"/>
      <c r="E13" s="65"/>
      <c r="F13" s="65"/>
      <c r="G13" s="65"/>
      <c r="H13" s="4"/>
      <c r="I13" s="4"/>
      <c r="J13" s="4"/>
      <c r="K13" s="4"/>
      <c r="L13" s="4"/>
      <c r="M13" s="4"/>
      <c r="N13" s="4"/>
      <c r="O13" s="4"/>
      <c r="P13" s="4"/>
      <c r="Q13" s="4"/>
      <c r="R13" s="4"/>
      <c r="S13" s="4"/>
      <c r="T13" s="4"/>
      <c r="U13" s="4"/>
      <c r="V13" s="4"/>
      <c r="W13" s="4"/>
      <c r="X13" s="4"/>
    </row>
    <row r="14" spans="2:24" ht="15" x14ac:dyDescent="0.2">
      <c r="B14" s="45"/>
      <c r="C14" s="4"/>
      <c r="D14" s="4"/>
      <c r="E14" s="4"/>
      <c r="F14" s="4"/>
      <c r="G14" s="4"/>
      <c r="H14" s="4"/>
      <c r="I14" s="4"/>
      <c r="J14" s="4"/>
      <c r="K14" s="4"/>
      <c r="L14" s="4"/>
      <c r="M14" s="4"/>
      <c r="N14" s="4"/>
      <c r="O14" s="4"/>
      <c r="P14" s="4"/>
      <c r="Q14" s="4"/>
      <c r="R14" s="4"/>
      <c r="S14" s="4"/>
      <c r="T14" s="4"/>
      <c r="U14" s="4"/>
      <c r="V14" s="4"/>
      <c r="W14" s="4"/>
      <c r="X14" s="4"/>
    </row>
    <row r="15" spans="2:24" ht="15" x14ac:dyDescent="0.2">
      <c r="B15" s="65" t="s">
        <v>31</v>
      </c>
      <c r="C15" s="65"/>
      <c r="D15" s="65"/>
      <c r="E15" s="65"/>
      <c r="F15" s="65"/>
      <c r="G15" s="65"/>
      <c r="H15" s="4"/>
      <c r="I15" s="4"/>
      <c r="J15" s="4"/>
      <c r="K15" s="4"/>
      <c r="L15" s="4"/>
      <c r="M15" s="4"/>
      <c r="N15" s="4"/>
      <c r="O15" s="4"/>
      <c r="P15" s="4"/>
      <c r="Q15" s="4"/>
      <c r="R15" s="4"/>
      <c r="S15" s="4"/>
      <c r="T15" s="4"/>
      <c r="U15" s="4"/>
      <c r="V15" s="4"/>
      <c r="W15" s="4"/>
      <c r="X15" s="4"/>
    </row>
    <row r="16" spans="2:24" ht="15" x14ac:dyDescent="0.2">
      <c r="B16" s="45"/>
      <c r="C16" s="4"/>
      <c r="D16" s="4"/>
      <c r="E16" s="4"/>
      <c r="F16" s="4"/>
      <c r="G16" s="4"/>
      <c r="H16" s="4"/>
      <c r="I16" s="4"/>
      <c r="J16" s="4"/>
      <c r="K16" s="4"/>
      <c r="L16" s="4"/>
      <c r="M16" s="4"/>
      <c r="N16" s="4"/>
      <c r="O16" s="4"/>
      <c r="P16" s="4"/>
      <c r="Q16" s="4"/>
      <c r="R16" s="4"/>
      <c r="S16" s="4"/>
      <c r="T16" s="4"/>
      <c r="U16" s="4"/>
      <c r="V16" s="4"/>
      <c r="W16" s="4"/>
      <c r="X16" s="4"/>
    </row>
    <row r="17" spans="2:24" ht="31.5" customHeight="1" x14ac:dyDescent="0.2">
      <c r="B17" s="65" t="s">
        <v>35</v>
      </c>
      <c r="C17" s="65"/>
      <c r="D17" s="65"/>
      <c r="E17" s="65"/>
      <c r="F17" s="65"/>
      <c r="G17" s="65"/>
      <c r="H17" s="4"/>
      <c r="I17" s="4"/>
      <c r="J17" s="4"/>
      <c r="K17" s="4"/>
      <c r="L17" s="4"/>
      <c r="M17" s="4"/>
      <c r="N17" s="4"/>
      <c r="O17" s="4"/>
      <c r="P17" s="4"/>
      <c r="Q17" s="4"/>
      <c r="R17" s="4"/>
      <c r="S17" s="4"/>
      <c r="T17" s="4"/>
      <c r="U17" s="4"/>
      <c r="V17" s="4"/>
      <c r="W17" s="4"/>
      <c r="X17" s="4"/>
    </row>
    <row r="18" spans="2:24" ht="15" x14ac:dyDescent="0.2">
      <c r="B18" s="45"/>
      <c r="C18" s="4"/>
      <c r="D18" s="4"/>
      <c r="E18" s="4"/>
      <c r="F18" s="4"/>
      <c r="G18" s="4"/>
      <c r="H18" s="4"/>
      <c r="I18" s="4"/>
      <c r="J18" s="4"/>
      <c r="K18" s="4"/>
      <c r="L18" s="4"/>
      <c r="M18" s="4"/>
      <c r="N18" s="4"/>
      <c r="O18" s="4"/>
      <c r="P18" s="4"/>
      <c r="Q18" s="4"/>
      <c r="R18" s="4"/>
      <c r="S18" s="4"/>
      <c r="T18" s="4"/>
      <c r="U18" s="4"/>
      <c r="V18" s="4"/>
      <c r="W18" s="4"/>
      <c r="X18" s="4"/>
    </row>
    <row r="19" spans="2:24" ht="31.5" customHeight="1" x14ac:dyDescent="0.2">
      <c r="B19" s="65" t="s">
        <v>32</v>
      </c>
      <c r="C19" s="65"/>
      <c r="D19" s="65"/>
      <c r="E19" s="65"/>
      <c r="F19" s="65"/>
      <c r="G19" s="65"/>
      <c r="H19" s="4"/>
      <c r="I19" s="4"/>
      <c r="J19" s="4"/>
      <c r="K19" s="4"/>
      <c r="L19" s="4"/>
      <c r="M19" s="4"/>
      <c r="N19" s="4"/>
      <c r="O19" s="4"/>
      <c r="P19" s="4"/>
      <c r="Q19" s="4"/>
      <c r="R19" s="4"/>
      <c r="S19" s="4"/>
      <c r="T19" s="4"/>
      <c r="U19" s="4"/>
      <c r="V19" s="4"/>
      <c r="W19" s="4"/>
      <c r="X19" s="4"/>
    </row>
    <row r="20" spans="2:24" ht="15" x14ac:dyDescent="0.2">
      <c r="B20" s="45"/>
      <c r="C20" s="4"/>
      <c r="D20" s="4"/>
      <c r="E20" s="4"/>
      <c r="F20" s="4"/>
      <c r="G20" s="4"/>
      <c r="H20" s="4"/>
      <c r="I20" s="4"/>
      <c r="J20" s="4"/>
      <c r="K20" s="4"/>
      <c r="L20" s="4"/>
      <c r="M20" s="4"/>
      <c r="N20" s="4"/>
      <c r="O20" s="4"/>
      <c r="P20" s="4"/>
      <c r="Q20" s="4"/>
      <c r="R20" s="4"/>
      <c r="S20" s="4"/>
      <c r="T20" s="4"/>
      <c r="U20" s="4"/>
      <c r="V20" s="4"/>
      <c r="W20" s="4"/>
      <c r="X20" s="4"/>
    </row>
    <row r="21" spans="2:24" ht="15" x14ac:dyDescent="0.2">
      <c r="B21" s="65" t="s">
        <v>33</v>
      </c>
      <c r="C21" s="65"/>
      <c r="D21" s="65"/>
      <c r="E21" s="65"/>
      <c r="F21" s="65"/>
      <c r="G21" s="65"/>
      <c r="H21" s="4"/>
      <c r="I21" s="4"/>
      <c r="J21" s="4"/>
      <c r="K21" s="4"/>
      <c r="L21" s="4"/>
      <c r="M21" s="4"/>
      <c r="N21" s="4"/>
      <c r="O21" s="4"/>
      <c r="P21" s="4"/>
      <c r="Q21" s="4"/>
      <c r="R21" s="4"/>
      <c r="S21" s="4"/>
      <c r="T21" s="4"/>
      <c r="U21" s="4"/>
      <c r="V21" s="4"/>
      <c r="W21" s="4"/>
      <c r="X21" s="4"/>
    </row>
    <row r="22" spans="2:24" x14ac:dyDescent="0.2">
      <c r="B22" s="4"/>
      <c r="C22" s="4"/>
      <c r="D22" s="4"/>
      <c r="E22" s="4"/>
      <c r="F22" s="4"/>
      <c r="G22" s="4"/>
      <c r="H22" s="4"/>
      <c r="I22" s="4"/>
      <c r="J22" s="4"/>
      <c r="K22" s="4"/>
      <c r="L22" s="4"/>
      <c r="M22" s="4"/>
      <c r="N22" s="4"/>
      <c r="O22" s="4"/>
      <c r="P22" s="4"/>
      <c r="Q22" s="4"/>
      <c r="R22" s="4"/>
      <c r="S22" s="4"/>
      <c r="T22" s="4"/>
      <c r="U22" s="4"/>
      <c r="V22" s="4"/>
      <c r="W22" s="4"/>
      <c r="X22" s="4"/>
    </row>
    <row r="23" spans="2:24" x14ac:dyDescent="0.2">
      <c r="B23" s="4"/>
      <c r="C23" s="4"/>
      <c r="D23" s="4"/>
      <c r="E23" s="4"/>
      <c r="F23" s="4"/>
      <c r="G23" s="4"/>
      <c r="H23" s="4"/>
      <c r="I23" s="4"/>
      <c r="J23" s="4"/>
      <c r="K23" s="4"/>
      <c r="L23" s="4"/>
      <c r="M23" s="4"/>
      <c r="N23" s="4"/>
      <c r="O23" s="4"/>
      <c r="P23" s="4"/>
      <c r="Q23" s="4"/>
      <c r="R23" s="4"/>
      <c r="S23" s="4"/>
      <c r="T23" s="4"/>
      <c r="U23" s="4"/>
      <c r="V23" s="4"/>
      <c r="W23" s="4"/>
      <c r="X23" s="4"/>
    </row>
    <row r="24" spans="2:24" x14ac:dyDescent="0.2">
      <c r="B24" s="4"/>
      <c r="C24" s="4"/>
      <c r="D24" s="4"/>
      <c r="E24" s="4"/>
      <c r="F24" s="4"/>
      <c r="G24" s="4"/>
      <c r="H24" s="4"/>
      <c r="I24" s="4"/>
      <c r="J24" s="4"/>
      <c r="K24" s="4"/>
      <c r="L24" s="4"/>
      <c r="M24" s="4"/>
      <c r="N24" s="4"/>
      <c r="O24" s="4"/>
      <c r="P24" s="4"/>
      <c r="Q24" s="4"/>
      <c r="R24" s="4"/>
      <c r="S24" s="4"/>
      <c r="T24" s="4"/>
      <c r="U24" s="4"/>
      <c r="V24" s="4"/>
      <c r="W24" s="4"/>
      <c r="X24" s="4"/>
    </row>
    <row r="25" spans="2:24" x14ac:dyDescent="0.2">
      <c r="B25" s="4"/>
      <c r="C25" s="4"/>
      <c r="D25" s="4"/>
      <c r="E25" s="4"/>
      <c r="F25" s="4"/>
      <c r="G25" s="4"/>
      <c r="H25" s="4"/>
      <c r="I25" s="4"/>
      <c r="J25" s="4"/>
      <c r="K25" s="4"/>
      <c r="L25" s="4"/>
      <c r="M25" s="4"/>
      <c r="N25" s="4"/>
      <c r="O25" s="4"/>
      <c r="P25" s="4"/>
      <c r="Q25" s="4"/>
      <c r="R25" s="4"/>
      <c r="S25" s="4"/>
      <c r="T25" s="4"/>
      <c r="U25" s="4"/>
      <c r="V25" s="4"/>
      <c r="W25" s="4"/>
      <c r="X25" s="4"/>
    </row>
    <row r="26" spans="2:24" x14ac:dyDescent="0.2">
      <c r="B26" s="4"/>
      <c r="C26" s="4"/>
      <c r="D26" s="4"/>
      <c r="E26" s="4"/>
      <c r="F26" s="4"/>
      <c r="G26" s="4"/>
      <c r="H26" s="4"/>
      <c r="I26" s="4"/>
      <c r="J26" s="4"/>
      <c r="K26" s="4"/>
      <c r="L26" s="4"/>
      <c r="M26" s="4"/>
      <c r="N26" s="4"/>
      <c r="O26" s="4"/>
      <c r="P26" s="4"/>
      <c r="Q26" s="4"/>
      <c r="R26" s="4"/>
      <c r="S26" s="4"/>
      <c r="T26" s="4"/>
      <c r="U26" s="4"/>
      <c r="V26" s="4"/>
      <c r="W26" s="4"/>
      <c r="X26" s="4"/>
    </row>
    <row r="27" spans="2:24" x14ac:dyDescent="0.2">
      <c r="B27" s="4"/>
      <c r="C27" s="4"/>
      <c r="D27" s="4"/>
      <c r="E27" s="4"/>
      <c r="F27" s="4"/>
      <c r="G27" s="4"/>
      <c r="H27" s="4"/>
      <c r="I27" s="4"/>
      <c r="J27" s="4"/>
      <c r="K27" s="4"/>
      <c r="L27" s="4"/>
      <c r="M27" s="4"/>
      <c r="N27" s="4"/>
      <c r="O27" s="4"/>
      <c r="P27" s="4"/>
      <c r="Q27" s="4"/>
      <c r="R27" s="4"/>
      <c r="S27" s="4"/>
      <c r="T27" s="4"/>
      <c r="U27" s="4"/>
      <c r="V27" s="4"/>
      <c r="W27" s="4"/>
      <c r="X27" s="4"/>
    </row>
    <row r="28" spans="2:24" x14ac:dyDescent="0.2">
      <c r="B28" s="4"/>
      <c r="C28" s="4"/>
      <c r="D28" s="4"/>
      <c r="E28" s="4"/>
      <c r="F28" s="4"/>
      <c r="G28" s="4"/>
      <c r="H28" s="4"/>
      <c r="I28" s="4"/>
      <c r="J28" s="4"/>
      <c r="K28" s="4"/>
      <c r="L28" s="4"/>
      <c r="M28" s="4"/>
      <c r="N28" s="4"/>
      <c r="O28" s="4"/>
      <c r="P28" s="4"/>
      <c r="Q28" s="4"/>
      <c r="R28" s="4"/>
      <c r="S28" s="4"/>
      <c r="T28" s="4"/>
      <c r="U28" s="4"/>
      <c r="V28" s="4"/>
      <c r="W28" s="4"/>
      <c r="X28" s="4"/>
    </row>
    <row r="29" spans="2:24" x14ac:dyDescent="0.2">
      <c r="B29" s="4"/>
      <c r="C29" s="4"/>
      <c r="D29" s="4"/>
      <c r="E29" s="4"/>
      <c r="F29" s="4"/>
      <c r="G29" s="4"/>
      <c r="H29" s="4"/>
      <c r="I29" s="4"/>
      <c r="J29" s="4"/>
      <c r="K29" s="4"/>
      <c r="L29" s="4"/>
      <c r="M29" s="4"/>
      <c r="N29" s="4"/>
      <c r="O29" s="4"/>
      <c r="P29" s="4"/>
      <c r="Q29" s="4"/>
      <c r="R29" s="4"/>
      <c r="S29" s="4"/>
      <c r="T29" s="4"/>
      <c r="U29" s="4"/>
      <c r="V29" s="4"/>
      <c r="W29" s="4"/>
      <c r="X29" s="4"/>
    </row>
    <row r="30" spans="2:24" x14ac:dyDescent="0.2">
      <c r="B30" s="4"/>
      <c r="C30" s="4"/>
      <c r="D30" s="4"/>
      <c r="E30" s="4"/>
      <c r="F30" s="4"/>
      <c r="G30" s="4"/>
      <c r="H30" s="4"/>
      <c r="I30" s="4"/>
      <c r="J30" s="4"/>
      <c r="K30" s="4"/>
      <c r="L30" s="4"/>
      <c r="M30" s="4"/>
      <c r="N30" s="4"/>
      <c r="O30" s="4"/>
      <c r="P30" s="4"/>
      <c r="Q30" s="4"/>
      <c r="R30" s="4"/>
      <c r="S30" s="4"/>
      <c r="T30" s="4"/>
      <c r="U30" s="4"/>
      <c r="V30" s="4"/>
      <c r="W30" s="4"/>
      <c r="X30" s="4"/>
    </row>
    <row r="31" spans="2:24" x14ac:dyDescent="0.2">
      <c r="B31" s="4"/>
      <c r="C31" s="4"/>
      <c r="D31" s="4"/>
      <c r="E31" s="4"/>
      <c r="F31" s="4"/>
      <c r="G31" s="4"/>
      <c r="H31" s="4"/>
      <c r="I31" s="4"/>
      <c r="J31" s="4"/>
      <c r="K31" s="4"/>
      <c r="L31" s="4"/>
      <c r="M31" s="4"/>
      <c r="N31" s="4"/>
      <c r="O31" s="4"/>
      <c r="P31" s="4"/>
      <c r="Q31" s="4"/>
      <c r="R31" s="4"/>
      <c r="S31" s="4"/>
      <c r="T31" s="4"/>
      <c r="U31" s="4"/>
      <c r="V31" s="4"/>
      <c r="W31" s="4"/>
      <c r="X31" s="4"/>
    </row>
    <row r="32" spans="2:24" x14ac:dyDescent="0.2">
      <c r="B32" s="4"/>
      <c r="C32" s="4"/>
      <c r="D32" s="4"/>
      <c r="E32" s="4"/>
      <c r="F32" s="4"/>
      <c r="G32" s="4"/>
      <c r="H32" s="4"/>
      <c r="I32" s="4"/>
      <c r="J32" s="4"/>
      <c r="K32" s="4"/>
      <c r="L32" s="4"/>
      <c r="M32" s="4"/>
      <c r="N32" s="4"/>
      <c r="O32" s="4"/>
      <c r="P32" s="4"/>
      <c r="Q32" s="4"/>
      <c r="R32" s="4"/>
      <c r="S32" s="4"/>
      <c r="T32" s="4"/>
      <c r="U32" s="4"/>
      <c r="V32" s="4"/>
      <c r="W32" s="4"/>
      <c r="X32" s="4"/>
    </row>
    <row r="33" spans="2:24" x14ac:dyDescent="0.2">
      <c r="B33" s="4"/>
      <c r="C33" s="4"/>
      <c r="D33" s="4"/>
      <c r="E33" s="4"/>
      <c r="F33" s="4"/>
      <c r="G33" s="4"/>
      <c r="H33" s="4"/>
      <c r="I33" s="4"/>
      <c r="J33" s="4"/>
      <c r="K33" s="4"/>
      <c r="L33" s="4"/>
      <c r="M33" s="4"/>
      <c r="N33" s="4"/>
      <c r="O33" s="4"/>
      <c r="P33" s="4"/>
      <c r="Q33" s="4"/>
      <c r="R33" s="4"/>
      <c r="S33" s="4"/>
      <c r="T33" s="4"/>
      <c r="U33" s="4"/>
      <c r="V33" s="4"/>
      <c r="W33" s="4"/>
      <c r="X33" s="4"/>
    </row>
    <row r="34" spans="2:24" x14ac:dyDescent="0.2">
      <c r="B34" s="4"/>
      <c r="C34" s="4"/>
      <c r="D34" s="4"/>
      <c r="E34" s="4"/>
      <c r="F34" s="4"/>
      <c r="G34" s="4"/>
      <c r="H34" s="4"/>
      <c r="I34" s="4"/>
      <c r="J34" s="4"/>
      <c r="K34" s="4"/>
      <c r="L34" s="4"/>
      <c r="M34" s="4"/>
      <c r="N34" s="4"/>
      <c r="O34" s="4"/>
      <c r="P34" s="4"/>
      <c r="Q34" s="4"/>
      <c r="R34" s="4"/>
      <c r="S34" s="4"/>
      <c r="T34" s="4"/>
      <c r="U34" s="4"/>
      <c r="V34" s="4"/>
      <c r="W34" s="4"/>
      <c r="X34" s="4"/>
    </row>
    <row r="35" spans="2:24" x14ac:dyDescent="0.2">
      <c r="B35" s="4"/>
      <c r="C35" s="4"/>
      <c r="D35" s="4"/>
      <c r="E35" s="4"/>
      <c r="F35" s="4"/>
      <c r="G35" s="4"/>
      <c r="H35" s="4"/>
      <c r="I35" s="4"/>
      <c r="J35" s="4"/>
      <c r="K35" s="4"/>
      <c r="L35" s="4"/>
      <c r="M35" s="4"/>
      <c r="N35" s="4"/>
      <c r="O35" s="4"/>
      <c r="P35" s="4"/>
      <c r="Q35" s="4"/>
      <c r="R35" s="4"/>
      <c r="S35" s="4"/>
      <c r="T35" s="4"/>
      <c r="U35" s="4"/>
      <c r="V35" s="4"/>
      <c r="W35" s="4"/>
      <c r="X35" s="4"/>
    </row>
    <row r="36" spans="2:24" x14ac:dyDescent="0.2">
      <c r="B36" s="4"/>
      <c r="C36" s="4"/>
      <c r="D36" s="4"/>
      <c r="E36" s="4"/>
      <c r="F36" s="4"/>
      <c r="G36" s="4"/>
      <c r="H36" s="4"/>
      <c r="I36" s="4"/>
      <c r="J36" s="4"/>
      <c r="K36" s="4"/>
      <c r="L36" s="4"/>
      <c r="M36" s="4"/>
      <c r="N36" s="4"/>
      <c r="O36" s="4"/>
      <c r="P36" s="4"/>
      <c r="Q36" s="4"/>
      <c r="R36" s="4"/>
      <c r="S36" s="4"/>
      <c r="T36" s="4"/>
      <c r="U36" s="4"/>
      <c r="V36" s="4"/>
      <c r="W36" s="4"/>
      <c r="X36" s="4"/>
    </row>
    <row r="37" spans="2:24" x14ac:dyDescent="0.2">
      <c r="B37" s="4"/>
      <c r="C37" s="4"/>
      <c r="D37" s="4"/>
      <c r="E37" s="4"/>
      <c r="F37" s="4"/>
      <c r="G37" s="4"/>
      <c r="H37" s="4"/>
      <c r="I37" s="4"/>
      <c r="J37" s="4"/>
      <c r="K37" s="4"/>
      <c r="L37" s="4"/>
      <c r="M37" s="4"/>
      <c r="N37" s="4"/>
      <c r="O37" s="4"/>
      <c r="P37" s="4"/>
      <c r="Q37" s="4"/>
      <c r="R37" s="4"/>
      <c r="S37" s="4"/>
      <c r="T37" s="4"/>
      <c r="U37" s="4"/>
      <c r="V37" s="4"/>
      <c r="W37" s="4"/>
      <c r="X37" s="4"/>
    </row>
    <row r="38" spans="2:24" x14ac:dyDescent="0.2">
      <c r="B38" s="4"/>
      <c r="C38" s="4"/>
      <c r="D38" s="4"/>
      <c r="E38" s="4"/>
      <c r="F38" s="4"/>
      <c r="G38" s="4"/>
      <c r="H38" s="4"/>
      <c r="I38" s="4"/>
      <c r="J38" s="4"/>
      <c r="K38" s="4"/>
      <c r="L38" s="4"/>
      <c r="M38" s="4"/>
      <c r="N38" s="4"/>
      <c r="O38" s="4"/>
      <c r="P38" s="4"/>
      <c r="Q38" s="4"/>
      <c r="R38" s="4"/>
      <c r="S38" s="4"/>
      <c r="T38" s="4"/>
      <c r="U38" s="4"/>
      <c r="V38" s="4"/>
      <c r="W38" s="4"/>
      <c r="X38" s="4"/>
    </row>
    <row r="39" spans="2:24" x14ac:dyDescent="0.2">
      <c r="B39" s="4"/>
      <c r="C39" s="4"/>
      <c r="D39" s="4"/>
      <c r="E39" s="4"/>
      <c r="F39" s="4"/>
      <c r="G39" s="4"/>
      <c r="H39" s="4"/>
      <c r="I39" s="4"/>
      <c r="J39" s="4"/>
      <c r="K39" s="4"/>
      <c r="L39" s="4"/>
      <c r="M39" s="4"/>
      <c r="N39" s="4"/>
      <c r="O39" s="4"/>
      <c r="P39" s="4"/>
      <c r="Q39" s="4"/>
      <c r="R39" s="4"/>
      <c r="S39" s="4"/>
      <c r="T39" s="4"/>
      <c r="U39" s="4"/>
      <c r="V39" s="4"/>
      <c r="W39" s="4"/>
      <c r="X39" s="4"/>
    </row>
    <row r="40" spans="2:24" x14ac:dyDescent="0.2">
      <c r="B40" s="4"/>
      <c r="C40" s="4"/>
      <c r="D40" s="4"/>
      <c r="E40" s="4"/>
      <c r="F40" s="4"/>
      <c r="G40" s="4"/>
      <c r="H40" s="4"/>
      <c r="I40" s="4"/>
      <c r="J40" s="4"/>
      <c r="K40" s="4"/>
      <c r="L40" s="4"/>
      <c r="M40" s="4"/>
      <c r="N40" s="4"/>
      <c r="O40" s="4"/>
      <c r="P40" s="4"/>
      <c r="Q40" s="4"/>
      <c r="R40" s="4"/>
      <c r="S40" s="4"/>
      <c r="T40" s="4"/>
      <c r="U40" s="4"/>
      <c r="V40" s="4"/>
      <c r="W40" s="4"/>
      <c r="X40" s="4"/>
    </row>
    <row r="41" spans="2:24" x14ac:dyDescent="0.2">
      <c r="B41" s="4"/>
      <c r="C41" s="4"/>
      <c r="D41" s="4"/>
      <c r="E41" s="4"/>
      <c r="F41" s="4"/>
      <c r="G41" s="4"/>
      <c r="H41" s="4"/>
      <c r="I41" s="4"/>
      <c r="J41" s="4"/>
      <c r="K41" s="4"/>
      <c r="L41" s="4"/>
      <c r="M41" s="4"/>
      <c r="N41" s="4"/>
      <c r="O41" s="4"/>
      <c r="P41" s="4"/>
      <c r="Q41" s="4"/>
      <c r="R41" s="4"/>
      <c r="S41" s="4"/>
      <c r="T41" s="4"/>
      <c r="U41" s="4"/>
      <c r="V41" s="4"/>
      <c r="W41" s="4"/>
      <c r="X41" s="4"/>
    </row>
    <row r="42" spans="2:24" x14ac:dyDescent="0.2">
      <c r="B42" s="4"/>
      <c r="C42" s="4"/>
      <c r="D42" s="4"/>
      <c r="E42" s="4"/>
      <c r="F42" s="4"/>
      <c r="G42" s="4"/>
      <c r="H42" s="4"/>
      <c r="I42" s="4"/>
      <c r="J42" s="4"/>
      <c r="K42" s="4"/>
      <c r="L42" s="4"/>
      <c r="M42" s="4"/>
      <c r="N42" s="4"/>
      <c r="O42" s="4"/>
      <c r="P42" s="4"/>
      <c r="Q42" s="4"/>
      <c r="R42" s="4"/>
      <c r="S42" s="4"/>
      <c r="T42" s="4"/>
      <c r="U42" s="4"/>
      <c r="V42" s="4"/>
      <c r="W42" s="4"/>
      <c r="X42" s="4"/>
    </row>
    <row r="43" spans="2:24" x14ac:dyDescent="0.2">
      <c r="B43" s="4"/>
      <c r="C43" s="4"/>
      <c r="D43" s="4"/>
      <c r="E43" s="4"/>
      <c r="F43" s="4"/>
      <c r="G43" s="4"/>
      <c r="H43" s="4"/>
      <c r="I43" s="4"/>
      <c r="J43" s="4"/>
      <c r="K43" s="4"/>
      <c r="L43" s="4"/>
      <c r="M43" s="4"/>
      <c r="N43" s="4"/>
      <c r="O43" s="4"/>
      <c r="P43" s="4"/>
      <c r="Q43" s="4"/>
      <c r="R43" s="4"/>
      <c r="S43" s="4"/>
      <c r="T43" s="4"/>
      <c r="U43" s="4"/>
      <c r="V43" s="4"/>
      <c r="W43" s="4"/>
      <c r="X43" s="4"/>
    </row>
    <row r="44" spans="2:24" x14ac:dyDescent="0.2">
      <c r="B44" s="4"/>
      <c r="C44" s="4"/>
      <c r="D44" s="4"/>
      <c r="E44" s="4"/>
      <c r="F44" s="4"/>
      <c r="G44" s="4"/>
      <c r="H44" s="4"/>
      <c r="I44" s="4"/>
      <c r="J44" s="4"/>
      <c r="K44" s="4"/>
      <c r="L44" s="4"/>
      <c r="M44" s="4"/>
      <c r="N44" s="4"/>
      <c r="O44" s="4"/>
      <c r="P44" s="4"/>
      <c r="Q44" s="4"/>
      <c r="R44" s="4"/>
      <c r="S44" s="4"/>
      <c r="T44" s="4"/>
      <c r="U44" s="4"/>
      <c r="V44" s="4"/>
      <c r="W44" s="4"/>
      <c r="X44" s="4"/>
    </row>
    <row r="45" spans="2:24" x14ac:dyDescent="0.2">
      <c r="B45" s="4"/>
      <c r="C45" s="4"/>
      <c r="D45" s="4"/>
      <c r="E45" s="4"/>
      <c r="F45" s="4"/>
      <c r="G45" s="4"/>
      <c r="H45" s="4"/>
      <c r="I45" s="4"/>
      <c r="J45" s="4"/>
      <c r="K45" s="4"/>
      <c r="L45" s="4"/>
      <c r="M45" s="4"/>
      <c r="N45" s="4"/>
      <c r="O45" s="4"/>
      <c r="P45" s="4"/>
      <c r="Q45" s="4"/>
      <c r="R45" s="4"/>
      <c r="S45" s="4"/>
      <c r="T45" s="4"/>
      <c r="U45" s="4"/>
      <c r="V45" s="4"/>
      <c r="W45" s="4"/>
      <c r="X45" s="4"/>
    </row>
    <row r="46" spans="2:24" x14ac:dyDescent="0.2">
      <c r="B46" s="4"/>
      <c r="C46" s="4"/>
      <c r="D46" s="4"/>
      <c r="E46" s="4"/>
      <c r="F46" s="4"/>
      <c r="G46" s="4"/>
      <c r="H46" s="4"/>
      <c r="I46" s="4"/>
      <c r="J46" s="4"/>
      <c r="K46" s="4"/>
      <c r="L46" s="4"/>
      <c r="M46" s="4"/>
      <c r="N46" s="4"/>
      <c r="O46" s="4"/>
      <c r="P46" s="4"/>
      <c r="Q46" s="4"/>
      <c r="R46" s="4"/>
      <c r="S46" s="4"/>
      <c r="T46" s="4"/>
      <c r="U46" s="4"/>
      <c r="V46" s="4"/>
      <c r="W46" s="4"/>
      <c r="X46" s="4"/>
    </row>
    <row r="47" spans="2:24" x14ac:dyDescent="0.2">
      <c r="B47" s="4"/>
      <c r="C47" s="4"/>
      <c r="D47" s="4"/>
      <c r="E47" s="4"/>
      <c r="F47" s="4"/>
      <c r="G47" s="4"/>
      <c r="H47" s="4"/>
      <c r="I47" s="4"/>
      <c r="J47" s="4"/>
      <c r="K47" s="4"/>
      <c r="L47" s="4"/>
      <c r="M47" s="4"/>
      <c r="N47" s="4"/>
      <c r="O47" s="4"/>
      <c r="P47" s="4"/>
      <c r="Q47" s="4"/>
      <c r="R47" s="4"/>
      <c r="S47" s="4"/>
      <c r="T47" s="4"/>
      <c r="U47" s="4"/>
      <c r="V47" s="4"/>
      <c r="W47" s="4"/>
      <c r="X47" s="4"/>
    </row>
    <row r="48" spans="2:24" x14ac:dyDescent="0.2">
      <c r="B48" s="4"/>
      <c r="C48" s="4"/>
      <c r="D48" s="4"/>
      <c r="E48" s="4"/>
      <c r="F48" s="4"/>
      <c r="G48" s="4"/>
      <c r="H48" s="4"/>
      <c r="I48" s="4"/>
      <c r="J48" s="4"/>
      <c r="K48" s="4"/>
      <c r="L48" s="4"/>
      <c r="M48" s="4"/>
      <c r="N48" s="4"/>
      <c r="O48" s="4"/>
      <c r="P48" s="4"/>
      <c r="Q48" s="4"/>
      <c r="R48" s="4"/>
      <c r="S48" s="4"/>
      <c r="T48" s="4"/>
      <c r="U48" s="4"/>
      <c r="V48" s="4"/>
      <c r="W48" s="4"/>
      <c r="X48" s="4"/>
    </row>
    <row r="49" spans="2:24" x14ac:dyDescent="0.2">
      <c r="B49" s="4"/>
      <c r="C49" s="4"/>
      <c r="D49" s="4"/>
      <c r="E49" s="4"/>
      <c r="F49" s="4"/>
      <c r="G49" s="4"/>
      <c r="H49" s="4"/>
      <c r="I49" s="4"/>
      <c r="J49" s="4"/>
      <c r="K49" s="4"/>
      <c r="L49" s="4"/>
      <c r="M49" s="4"/>
      <c r="N49" s="4"/>
      <c r="O49" s="4"/>
      <c r="P49" s="4"/>
      <c r="Q49" s="4"/>
      <c r="R49" s="4"/>
      <c r="S49" s="4"/>
      <c r="T49" s="4"/>
      <c r="U49" s="4"/>
      <c r="V49" s="4"/>
      <c r="W49" s="4"/>
      <c r="X49" s="4"/>
    </row>
    <row r="50" spans="2:24" x14ac:dyDescent="0.2">
      <c r="B50" s="4"/>
      <c r="C50" s="4"/>
      <c r="D50" s="4"/>
      <c r="E50" s="4"/>
      <c r="F50" s="4"/>
      <c r="G50" s="4"/>
      <c r="H50" s="4"/>
      <c r="I50" s="4"/>
      <c r="J50" s="4"/>
      <c r="K50" s="4"/>
      <c r="L50" s="4"/>
      <c r="M50" s="4"/>
      <c r="N50" s="4"/>
      <c r="O50" s="4"/>
      <c r="P50" s="4"/>
      <c r="Q50" s="4"/>
      <c r="R50" s="4"/>
      <c r="S50" s="4"/>
      <c r="T50" s="4"/>
      <c r="U50" s="4"/>
      <c r="V50" s="4"/>
      <c r="W50" s="4"/>
      <c r="X50" s="4"/>
    </row>
    <row r="51" spans="2:24" x14ac:dyDescent="0.2">
      <c r="B51" s="4"/>
      <c r="C51" s="4"/>
      <c r="D51" s="4"/>
      <c r="E51" s="4"/>
      <c r="F51" s="4"/>
      <c r="G51" s="4"/>
      <c r="H51" s="4"/>
      <c r="I51" s="4"/>
      <c r="J51" s="4"/>
      <c r="K51" s="4"/>
      <c r="L51" s="4"/>
      <c r="M51" s="4"/>
      <c r="N51" s="4"/>
      <c r="O51" s="4"/>
      <c r="P51" s="4"/>
      <c r="Q51" s="4"/>
      <c r="R51" s="4"/>
      <c r="S51" s="4"/>
      <c r="T51" s="4"/>
      <c r="U51" s="4"/>
      <c r="V51" s="4"/>
      <c r="W51" s="4"/>
      <c r="X51" s="4"/>
    </row>
    <row r="52" spans="2:24" x14ac:dyDescent="0.2">
      <c r="B52" s="4"/>
      <c r="C52" s="4"/>
      <c r="D52" s="4"/>
      <c r="E52" s="4"/>
      <c r="F52" s="4"/>
      <c r="G52" s="4"/>
      <c r="H52" s="4"/>
      <c r="I52" s="4"/>
      <c r="J52" s="4"/>
      <c r="K52" s="4"/>
      <c r="L52" s="4"/>
      <c r="M52" s="4"/>
      <c r="N52" s="4"/>
      <c r="O52" s="4"/>
      <c r="P52" s="4"/>
      <c r="Q52" s="4"/>
      <c r="R52" s="4"/>
      <c r="S52" s="4"/>
      <c r="T52" s="4"/>
      <c r="U52" s="4"/>
      <c r="V52" s="4"/>
      <c r="W52" s="4"/>
      <c r="X52" s="4"/>
    </row>
    <row r="53" spans="2:24" x14ac:dyDescent="0.2">
      <c r="B53" s="4"/>
      <c r="C53" s="4"/>
      <c r="D53" s="4"/>
      <c r="E53" s="4"/>
      <c r="F53" s="4"/>
      <c r="G53" s="4"/>
      <c r="H53" s="4"/>
      <c r="I53" s="4"/>
      <c r="J53" s="4"/>
      <c r="K53" s="4"/>
      <c r="L53" s="4"/>
      <c r="M53" s="4"/>
      <c r="N53" s="4"/>
      <c r="O53" s="4"/>
      <c r="P53" s="4"/>
      <c r="Q53" s="4"/>
      <c r="R53" s="4"/>
      <c r="S53" s="4"/>
      <c r="T53" s="4"/>
      <c r="U53" s="4"/>
      <c r="V53" s="4"/>
      <c r="W53" s="4"/>
      <c r="X53" s="4"/>
    </row>
    <row r="54" spans="2:24" x14ac:dyDescent="0.2">
      <c r="B54" s="4"/>
      <c r="C54" s="4"/>
      <c r="D54" s="4"/>
      <c r="E54" s="4"/>
      <c r="F54" s="4"/>
      <c r="G54" s="4"/>
      <c r="H54" s="4"/>
      <c r="I54" s="4"/>
      <c r="J54" s="4"/>
      <c r="K54" s="4"/>
      <c r="L54" s="4"/>
      <c r="M54" s="4"/>
      <c r="N54" s="4"/>
      <c r="O54" s="4"/>
      <c r="P54" s="4"/>
      <c r="Q54" s="4"/>
      <c r="R54" s="4"/>
      <c r="S54" s="4"/>
      <c r="T54" s="4"/>
      <c r="U54" s="4"/>
      <c r="V54" s="4"/>
      <c r="W54" s="4"/>
      <c r="X54" s="4"/>
    </row>
    <row r="55" spans="2:24" x14ac:dyDescent="0.2">
      <c r="B55" s="4"/>
      <c r="C55" s="4"/>
      <c r="D55" s="4"/>
      <c r="E55" s="4"/>
      <c r="F55" s="4"/>
      <c r="G55" s="4"/>
      <c r="H55" s="4"/>
      <c r="I55" s="4"/>
      <c r="J55" s="4"/>
      <c r="K55" s="4"/>
      <c r="L55" s="4"/>
      <c r="M55" s="4"/>
      <c r="N55" s="4"/>
      <c r="O55" s="4"/>
      <c r="P55" s="4"/>
      <c r="Q55" s="4"/>
      <c r="R55" s="4"/>
      <c r="S55" s="4"/>
      <c r="T55" s="4"/>
      <c r="U55" s="4"/>
      <c r="V55" s="4"/>
      <c r="W55" s="4"/>
      <c r="X55" s="4"/>
    </row>
    <row r="56" spans="2:24" x14ac:dyDescent="0.2">
      <c r="B56" s="4"/>
      <c r="C56" s="4"/>
      <c r="D56" s="4"/>
      <c r="E56" s="4"/>
      <c r="F56" s="4"/>
      <c r="G56" s="4"/>
      <c r="H56" s="4"/>
      <c r="I56" s="4"/>
      <c r="J56" s="4"/>
      <c r="K56" s="4"/>
      <c r="L56" s="4"/>
      <c r="M56" s="4"/>
      <c r="N56" s="4"/>
      <c r="O56" s="4"/>
      <c r="P56" s="4"/>
      <c r="Q56" s="4"/>
      <c r="R56" s="4"/>
      <c r="S56" s="4"/>
      <c r="T56" s="4"/>
      <c r="U56" s="4"/>
      <c r="V56" s="4"/>
      <c r="W56" s="4"/>
      <c r="X56" s="4"/>
    </row>
    <row r="57" spans="2:24" x14ac:dyDescent="0.2">
      <c r="B57" s="4"/>
      <c r="C57" s="4"/>
      <c r="D57" s="4"/>
      <c r="E57" s="4"/>
      <c r="F57" s="4"/>
      <c r="G57" s="4"/>
      <c r="H57" s="4"/>
      <c r="I57" s="4"/>
      <c r="J57" s="4"/>
      <c r="K57" s="4"/>
      <c r="L57" s="4"/>
      <c r="M57" s="4"/>
      <c r="N57" s="4"/>
      <c r="O57" s="4"/>
      <c r="P57" s="4"/>
      <c r="Q57" s="4"/>
      <c r="R57" s="4"/>
      <c r="S57" s="4"/>
      <c r="T57" s="4"/>
      <c r="U57" s="4"/>
      <c r="V57" s="4"/>
      <c r="W57" s="4"/>
      <c r="X57" s="4"/>
    </row>
    <row r="58" spans="2:24" x14ac:dyDescent="0.2">
      <c r="B58" s="4"/>
      <c r="C58" s="4"/>
      <c r="D58" s="4"/>
      <c r="E58" s="4"/>
      <c r="F58" s="4"/>
      <c r="G58" s="4"/>
      <c r="H58" s="4"/>
      <c r="I58" s="4"/>
      <c r="J58" s="4"/>
      <c r="K58" s="4"/>
      <c r="L58" s="4"/>
      <c r="M58" s="4"/>
      <c r="N58" s="4"/>
      <c r="O58" s="4"/>
      <c r="P58" s="4"/>
      <c r="Q58" s="4"/>
      <c r="R58" s="4"/>
      <c r="S58" s="4"/>
      <c r="T58" s="4"/>
      <c r="U58" s="4"/>
      <c r="V58" s="4"/>
      <c r="W58" s="4"/>
      <c r="X58" s="4"/>
    </row>
    <row r="59" spans="2:24" x14ac:dyDescent="0.2">
      <c r="B59" s="4"/>
      <c r="C59" s="4"/>
      <c r="D59" s="4"/>
      <c r="E59" s="4"/>
      <c r="F59" s="4"/>
      <c r="G59" s="4"/>
      <c r="H59" s="4"/>
      <c r="I59" s="4"/>
      <c r="J59" s="4"/>
      <c r="K59" s="4"/>
      <c r="L59" s="4"/>
      <c r="M59" s="4"/>
      <c r="N59" s="4"/>
      <c r="O59" s="4"/>
      <c r="P59" s="4"/>
      <c r="Q59" s="4"/>
      <c r="R59" s="4"/>
      <c r="S59" s="4"/>
      <c r="T59" s="4"/>
      <c r="U59" s="4"/>
      <c r="V59" s="4"/>
      <c r="W59" s="4"/>
      <c r="X59" s="4"/>
    </row>
    <row r="60" spans="2:24" x14ac:dyDescent="0.2">
      <c r="B60" s="4"/>
      <c r="C60" s="4"/>
      <c r="D60" s="4"/>
      <c r="E60" s="4"/>
      <c r="F60" s="4"/>
      <c r="G60" s="4"/>
      <c r="H60" s="4"/>
      <c r="I60" s="4"/>
      <c r="J60" s="4"/>
      <c r="K60" s="4"/>
      <c r="L60" s="4"/>
      <c r="M60" s="4"/>
      <c r="N60" s="4"/>
      <c r="O60" s="4"/>
      <c r="P60" s="4"/>
      <c r="Q60" s="4"/>
      <c r="R60" s="4"/>
      <c r="S60" s="4"/>
      <c r="T60" s="4"/>
      <c r="U60" s="4"/>
      <c r="V60" s="4"/>
      <c r="W60" s="4"/>
      <c r="X60" s="4"/>
    </row>
    <row r="61" spans="2:24" x14ac:dyDescent="0.2">
      <c r="B61" s="4"/>
      <c r="C61" s="4"/>
      <c r="D61" s="4"/>
      <c r="E61" s="4"/>
      <c r="F61" s="4"/>
      <c r="G61" s="4"/>
      <c r="H61" s="4"/>
      <c r="I61" s="4"/>
      <c r="J61" s="4"/>
      <c r="K61" s="4"/>
      <c r="L61" s="4"/>
      <c r="M61" s="4"/>
      <c r="N61" s="4"/>
      <c r="O61" s="4"/>
      <c r="P61" s="4"/>
      <c r="Q61" s="4"/>
      <c r="R61" s="4"/>
      <c r="S61" s="4"/>
      <c r="T61" s="4"/>
      <c r="U61" s="4"/>
      <c r="V61" s="4"/>
      <c r="W61" s="4"/>
      <c r="X61" s="4"/>
    </row>
    <row r="62" spans="2:24" x14ac:dyDescent="0.2">
      <c r="B62" s="4"/>
      <c r="C62" s="4"/>
      <c r="D62" s="4"/>
      <c r="E62" s="4"/>
      <c r="F62" s="4"/>
      <c r="G62" s="4"/>
      <c r="H62" s="4"/>
      <c r="I62" s="4"/>
      <c r="J62" s="4"/>
      <c r="K62" s="4"/>
      <c r="L62" s="4"/>
      <c r="M62" s="4"/>
      <c r="N62" s="4"/>
      <c r="O62" s="4"/>
      <c r="P62" s="4"/>
      <c r="Q62" s="4"/>
      <c r="R62" s="4"/>
      <c r="S62" s="4"/>
      <c r="T62" s="4"/>
      <c r="U62" s="4"/>
      <c r="V62" s="4"/>
      <c r="W62" s="4"/>
      <c r="X62" s="4"/>
    </row>
    <row r="63" spans="2:24" x14ac:dyDescent="0.2">
      <c r="B63" s="4"/>
      <c r="C63" s="4"/>
      <c r="D63" s="4"/>
      <c r="E63" s="4"/>
      <c r="F63" s="4"/>
      <c r="G63" s="4"/>
      <c r="H63" s="4"/>
      <c r="I63" s="4"/>
      <c r="J63" s="4"/>
      <c r="K63" s="4"/>
      <c r="L63" s="4"/>
      <c r="M63" s="4"/>
      <c r="N63" s="4"/>
      <c r="O63" s="4"/>
      <c r="P63" s="4"/>
      <c r="Q63" s="4"/>
      <c r="R63" s="4"/>
      <c r="S63" s="4"/>
      <c r="T63" s="4"/>
      <c r="U63" s="4"/>
      <c r="V63" s="4"/>
      <c r="W63" s="4"/>
      <c r="X63" s="4"/>
    </row>
    <row r="64" spans="2:24" x14ac:dyDescent="0.2">
      <c r="B64" s="4"/>
      <c r="C64" s="4"/>
      <c r="D64" s="4"/>
      <c r="E64" s="4"/>
      <c r="F64" s="4"/>
      <c r="G64" s="4"/>
      <c r="H64" s="4"/>
      <c r="I64" s="4"/>
      <c r="J64" s="4"/>
      <c r="K64" s="4"/>
      <c r="L64" s="4"/>
      <c r="M64" s="4"/>
      <c r="N64" s="4"/>
      <c r="O64" s="4"/>
      <c r="P64" s="4"/>
      <c r="Q64" s="4"/>
      <c r="R64" s="4"/>
      <c r="S64" s="4"/>
      <c r="T64" s="4"/>
      <c r="U64" s="4"/>
      <c r="V64" s="4"/>
      <c r="W64" s="4"/>
      <c r="X64" s="4"/>
    </row>
    <row r="65" spans="2:24" x14ac:dyDescent="0.2">
      <c r="B65" s="4"/>
      <c r="C65" s="4"/>
      <c r="D65" s="4"/>
      <c r="E65" s="4"/>
      <c r="F65" s="4"/>
      <c r="G65" s="4"/>
      <c r="H65" s="4"/>
      <c r="I65" s="4"/>
      <c r="J65" s="4"/>
      <c r="K65" s="4"/>
      <c r="L65" s="4"/>
      <c r="M65" s="4"/>
      <c r="N65" s="4"/>
      <c r="O65" s="4"/>
      <c r="P65" s="4"/>
      <c r="Q65" s="4"/>
      <c r="R65" s="4"/>
      <c r="S65" s="4"/>
      <c r="T65" s="4"/>
      <c r="U65" s="4"/>
      <c r="V65" s="4"/>
      <c r="W65" s="4"/>
      <c r="X65" s="4"/>
    </row>
    <row r="66" spans="2:24" x14ac:dyDescent="0.2">
      <c r="B66" s="4"/>
      <c r="C66" s="4"/>
      <c r="D66" s="4"/>
      <c r="E66" s="4"/>
      <c r="F66" s="4"/>
      <c r="G66" s="4"/>
      <c r="H66" s="4"/>
      <c r="I66" s="4"/>
      <c r="J66" s="4"/>
      <c r="K66" s="4"/>
      <c r="L66" s="4"/>
      <c r="M66" s="4"/>
      <c r="N66" s="4"/>
      <c r="O66" s="4"/>
      <c r="P66" s="4"/>
      <c r="Q66" s="4"/>
      <c r="R66" s="4"/>
      <c r="S66" s="4"/>
      <c r="T66" s="4"/>
      <c r="U66" s="4"/>
      <c r="V66" s="4"/>
      <c r="W66" s="4"/>
      <c r="X66" s="4"/>
    </row>
    <row r="67" spans="2:24" x14ac:dyDescent="0.2">
      <c r="B67" s="4"/>
      <c r="C67" s="4"/>
      <c r="D67" s="4"/>
      <c r="E67" s="4"/>
      <c r="F67" s="4"/>
      <c r="G67" s="4"/>
      <c r="H67" s="4"/>
      <c r="I67" s="4"/>
      <c r="J67" s="4"/>
      <c r="K67" s="4"/>
      <c r="L67" s="4"/>
      <c r="M67" s="4"/>
      <c r="N67" s="4"/>
      <c r="O67" s="4"/>
      <c r="P67" s="4"/>
      <c r="Q67" s="4"/>
      <c r="R67" s="4"/>
      <c r="S67" s="4"/>
      <c r="T67" s="4"/>
      <c r="U67" s="4"/>
      <c r="V67" s="4"/>
      <c r="W67" s="4"/>
      <c r="X67" s="4"/>
    </row>
    <row r="68" spans="2:24" x14ac:dyDescent="0.2">
      <c r="B68" s="4"/>
      <c r="C68" s="4"/>
      <c r="D68" s="4"/>
      <c r="E68" s="4"/>
      <c r="F68" s="4"/>
      <c r="G68" s="4"/>
      <c r="H68" s="4"/>
      <c r="I68" s="4"/>
      <c r="J68" s="4"/>
      <c r="K68" s="4"/>
      <c r="L68" s="4"/>
      <c r="M68" s="4"/>
      <c r="N68" s="4"/>
      <c r="O68" s="4"/>
      <c r="P68" s="4"/>
      <c r="Q68" s="4"/>
      <c r="R68" s="4"/>
      <c r="S68" s="4"/>
      <c r="T68" s="4"/>
      <c r="U68" s="4"/>
      <c r="V68" s="4"/>
      <c r="W68" s="4"/>
      <c r="X68" s="4"/>
    </row>
    <row r="69" spans="2:24" x14ac:dyDescent="0.2">
      <c r="B69" s="4"/>
      <c r="C69" s="4"/>
      <c r="D69" s="4"/>
      <c r="E69" s="4"/>
      <c r="F69" s="4"/>
      <c r="G69" s="4"/>
      <c r="H69" s="4"/>
      <c r="I69" s="4"/>
      <c r="J69" s="4"/>
      <c r="K69" s="4"/>
      <c r="L69" s="4"/>
      <c r="M69" s="4"/>
      <c r="N69" s="4"/>
      <c r="O69" s="4"/>
      <c r="P69" s="4"/>
      <c r="Q69" s="4"/>
      <c r="R69" s="4"/>
      <c r="S69" s="4"/>
      <c r="T69" s="4"/>
      <c r="U69" s="4"/>
      <c r="V69" s="4"/>
      <c r="W69" s="4"/>
      <c r="X69" s="4"/>
    </row>
    <row r="70" spans="2:24" x14ac:dyDescent="0.2">
      <c r="B70" s="4"/>
      <c r="C70" s="4"/>
      <c r="D70" s="4"/>
      <c r="E70" s="4"/>
      <c r="F70" s="4"/>
      <c r="G70" s="4"/>
      <c r="H70" s="4"/>
      <c r="I70" s="4"/>
      <c r="J70" s="4"/>
      <c r="K70" s="4"/>
      <c r="L70" s="4"/>
      <c r="M70" s="4"/>
      <c r="N70" s="4"/>
      <c r="O70" s="4"/>
      <c r="P70" s="4"/>
      <c r="Q70" s="4"/>
      <c r="R70" s="4"/>
      <c r="S70" s="4"/>
      <c r="T70" s="4"/>
      <c r="U70" s="4"/>
      <c r="V70" s="4"/>
      <c r="W70" s="4"/>
      <c r="X70" s="4"/>
    </row>
    <row r="71" spans="2:24" x14ac:dyDescent="0.2">
      <c r="B71" s="4"/>
      <c r="C71" s="4"/>
      <c r="D71" s="4"/>
      <c r="E71" s="4"/>
      <c r="F71" s="4"/>
      <c r="G71" s="4"/>
      <c r="H71" s="4"/>
      <c r="I71" s="4"/>
      <c r="J71" s="4"/>
      <c r="K71" s="4"/>
      <c r="L71" s="4"/>
      <c r="M71" s="4"/>
      <c r="N71" s="4"/>
      <c r="O71" s="4"/>
      <c r="P71" s="4"/>
      <c r="Q71" s="4"/>
      <c r="R71" s="4"/>
      <c r="S71" s="4"/>
      <c r="T71" s="4"/>
      <c r="U71" s="4"/>
      <c r="V71" s="4"/>
      <c r="W71" s="4"/>
      <c r="X71" s="4"/>
    </row>
    <row r="72" spans="2:24" x14ac:dyDescent="0.2">
      <c r="B72" s="4"/>
      <c r="C72" s="4"/>
      <c r="D72" s="4"/>
      <c r="E72" s="4"/>
      <c r="F72" s="4"/>
      <c r="G72" s="4"/>
      <c r="H72" s="4"/>
      <c r="I72" s="4"/>
      <c r="J72" s="4"/>
      <c r="K72" s="4"/>
      <c r="L72" s="4"/>
      <c r="M72" s="4"/>
      <c r="N72" s="4"/>
      <c r="O72" s="4"/>
      <c r="P72" s="4"/>
      <c r="Q72" s="4"/>
      <c r="R72" s="4"/>
      <c r="S72" s="4"/>
      <c r="T72" s="4"/>
      <c r="U72" s="4"/>
      <c r="V72" s="4"/>
      <c r="W72" s="4"/>
      <c r="X72" s="4"/>
    </row>
    <row r="73" spans="2:24" x14ac:dyDescent="0.2">
      <c r="B73" s="4"/>
      <c r="C73" s="4"/>
      <c r="D73" s="4"/>
      <c r="E73" s="4"/>
      <c r="F73" s="4"/>
      <c r="G73" s="4"/>
      <c r="H73" s="4"/>
      <c r="I73" s="4"/>
      <c r="J73" s="4"/>
      <c r="K73" s="4"/>
      <c r="L73" s="4"/>
      <c r="M73" s="4"/>
      <c r="N73" s="4"/>
      <c r="O73" s="4"/>
      <c r="P73" s="4"/>
      <c r="Q73" s="4"/>
      <c r="R73" s="4"/>
      <c r="S73" s="4"/>
      <c r="T73" s="4"/>
      <c r="U73" s="4"/>
      <c r="V73" s="4"/>
      <c r="W73" s="4"/>
      <c r="X73" s="4"/>
    </row>
    <row r="74" spans="2:24" x14ac:dyDescent="0.2">
      <c r="B74" s="4"/>
      <c r="C74" s="4"/>
      <c r="D74" s="4"/>
      <c r="E74" s="4"/>
      <c r="F74" s="4"/>
      <c r="G74" s="4"/>
      <c r="H74" s="4"/>
      <c r="I74" s="4"/>
      <c r="J74" s="4"/>
      <c r="K74" s="4"/>
      <c r="L74" s="4"/>
      <c r="M74" s="4"/>
      <c r="N74" s="4"/>
      <c r="O74" s="4"/>
      <c r="P74" s="4"/>
      <c r="Q74" s="4"/>
      <c r="R74" s="4"/>
      <c r="S74" s="4"/>
      <c r="T74" s="4"/>
      <c r="U74" s="4"/>
      <c r="V74" s="4"/>
      <c r="W74" s="4"/>
      <c r="X74" s="4"/>
    </row>
    <row r="75" spans="2:24" x14ac:dyDescent="0.2">
      <c r="B75" s="4"/>
      <c r="C75" s="4"/>
      <c r="D75" s="4"/>
      <c r="E75" s="4"/>
      <c r="F75" s="4"/>
      <c r="G75" s="4"/>
      <c r="H75" s="4"/>
      <c r="I75" s="4"/>
      <c r="J75" s="4"/>
      <c r="K75" s="4"/>
      <c r="L75" s="4"/>
      <c r="M75" s="4"/>
      <c r="N75" s="4"/>
      <c r="O75" s="4"/>
      <c r="P75" s="4"/>
      <c r="Q75" s="4"/>
      <c r="R75" s="4"/>
      <c r="S75" s="4"/>
      <c r="T75" s="4"/>
      <c r="U75" s="4"/>
      <c r="V75" s="4"/>
      <c r="W75" s="4"/>
      <c r="X75" s="4"/>
    </row>
    <row r="76" spans="2:24" x14ac:dyDescent="0.2">
      <c r="B76" s="4"/>
      <c r="C76" s="4"/>
      <c r="D76" s="4"/>
      <c r="E76" s="4"/>
      <c r="F76" s="4"/>
      <c r="G76" s="4"/>
      <c r="H76" s="4"/>
      <c r="I76" s="4"/>
      <c r="J76" s="4"/>
      <c r="K76" s="4"/>
      <c r="L76" s="4"/>
      <c r="M76" s="4"/>
      <c r="N76" s="4"/>
      <c r="O76" s="4"/>
      <c r="P76" s="4"/>
      <c r="Q76" s="4"/>
      <c r="R76" s="4"/>
      <c r="S76" s="4"/>
      <c r="T76" s="4"/>
      <c r="U76" s="4"/>
      <c r="V76" s="4"/>
      <c r="W76" s="4"/>
      <c r="X76" s="4"/>
    </row>
    <row r="77" spans="2:24" x14ac:dyDescent="0.2">
      <c r="B77" s="4"/>
      <c r="C77" s="4"/>
      <c r="D77" s="4"/>
      <c r="E77" s="4"/>
      <c r="F77" s="4"/>
      <c r="G77" s="4"/>
      <c r="H77" s="4"/>
      <c r="I77" s="4"/>
      <c r="J77" s="4"/>
      <c r="K77" s="4"/>
      <c r="L77" s="4"/>
      <c r="M77" s="4"/>
      <c r="N77" s="4"/>
      <c r="O77" s="4"/>
      <c r="P77" s="4"/>
      <c r="Q77" s="4"/>
      <c r="R77" s="4"/>
      <c r="S77" s="4"/>
      <c r="T77" s="4"/>
      <c r="U77" s="4"/>
      <c r="V77" s="4"/>
      <c r="W77" s="4"/>
      <c r="X77" s="4"/>
    </row>
    <row r="78" spans="2:24" x14ac:dyDescent="0.2">
      <c r="B78" s="4"/>
      <c r="C78" s="4"/>
      <c r="D78" s="4"/>
      <c r="E78" s="4"/>
      <c r="F78" s="4"/>
      <c r="G78" s="4"/>
      <c r="H78" s="4"/>
      <c r="I78" s="4"/>
      <c r="J78" s="4"/>
      <c r="K78" s="4"/>
      <c r="L78" s="4"/>
      <c r="M78" s="4"/>
      <c r="N78" s="4"/>
      <c r="O78" s="4"/>
      <c r="P78" s="4"/>
      <c r="Q78" s="4"/>
      <c r="R78" s="4"/>
      <c r="S78" s="4"/>
      <c r="T78" s="4"/>
      <c r="U78" s="4"/>
      <c r="V78" s="4"/>
      <c r="W78" s="4"/>
      <c r="X78" s="4"/>
    </row>
    <row r="79" spans="2:24" x14ac:dyDescent="0.2">
      <c r="B79" s="4"/>
      <c r="C79" s="4"/>
      <c r="D79" s="4"/>
      <c r="E79" s="4"/>
      <c r="F79" s="4"/>
      <c r="G79" s="4"/>
      <c r="H79" s="4"/>
      <c r="I79" s="4"/>
      <c r="J79" s="4"/>
      <c r="K79" s="4"/>
      <c r="L79" s="4"/>
      <c r="M79" s="4"/>
      <c r="N79" s="4"/>
      <c r="O79" s="4"/>
      <c r="P79" s="4"/>
      <c r="Q79" s="4"/>
      <c r="R79" s="4"/>
      <c r="S79" s="4"/>
      <c r="T79" s="4"/>
      <c r="U79" s="4"/>
      <c r="V79" s="4"/>
      <c r="W79" s="4"/>
      <c r="X79" s="4"/>
    </row>
    <row r="80" spans="2:24" x14ac:dyDescent="0.2">
      <c r="B80" s="4"/>
      <c r="C80" s="4"/>
      <c r="D80" s="4"/>
      <c r="E80" s="4"/>
      <c r="F80" s="4"/>
      <c r="G80" s="4"/>
      <c r="H80" s="4"/>
      <c r="I80" s="4"/>
      <c r="J80" s="4"/>
      <c r="K80" s="4"/>
      <c r="L80" s="4"/>
      <c r="M80" s="4"/>
      <c r="N80" s="4"/>
      <c r="O80" s="4"/>
      <c r="P80" s="4"/>
      <c r="Q80" s="4"/>
      <c r="R80" s="4"/>
      <c r="S80" s="4"/>
      <c r="T80" s="4"/>
      <c r="U80" s="4"/>
      <c r="V80" s="4"/>
      <c r="W80" s="4"/>
      <c r="X80" s="4"/>
    </row>
    <row r="81" spans="2:24" x14ac:dyDescent="0.2">
      <c r="B81" s="4"/>
      <c r="C81" s="4"/>
      <c r="D81" s="4"/>
      <c r="E81" s="4"/>
      <c r="F81" s="4"/>
      <c r="G81" s="4"/>
      <c r="H81" s="4"/>
      <c r="I81" s="4"/>
      <c r="J81" s="4"/>
      <c r="K81" s="4"/>
      <c r="L81" s="4"/>
      <c r="M81" s="4"/>
      <c r="N81" s="4"/>
      <c r="O81" s="4"/>
      <c r="P81" s="4"/>
      <c r="Q81" s="4"/>
      <c r="R81" s="4"/>
      <c r="S81" s="4"/>
      <c r="T81" s="4"/>
      <c r="U81" s="4"/>
      <c r="V81" s="4"/>
      <c r="W81" s="4"/>
      <c r="X81" s="4"/>
    </row>
    <row r="82" spans="2:24" x14ac:dyDescent="0.2">
      <c r="B82" s="4"/>
      <c r="C82" s="4"/>
      <c r="D82" s="4"/>
      <c r="E82" s="4"/>
      <c r="F82" s="4"/>
      <c r="G82" s="4"/>
      <c r="H82" s="4"/>
      <c r="I82" s="4"/>
      <c r="J82" s="4"/>
      <c r="K82" s="4"/>
      <c r="L82" s="4"/>
      <c r="M82" s="4"/>
      <c r="N82" s="4"/>
      <c r="O82" s="4"/>
      <c r="P82" s="4"/>
      <c r="Q82" s="4"/>
      <c r="R82" s="4"/>
      <c r="S82" s="4"/>
      <c r="T82" s="4"/>
      <c r="U82" s="4"/>
      <c r="V82" s="4"/>
      <c r="W82" s="4"/>
      <c r="X82" s="4"/>
    </row>
    <row r="83" spans="2:24" x14ac:dyDescent="0.2">
      <c r="B83" s="4"/>
      <c r="C83" s="4"/>
      <c r="D83" s="4"/>
      <c r="E83" s="4"/>
      <c r="F83" s="4"/>
      <c r="G83" s="4"/>
      <c r="H83" s="4"/>
      <c r="I83" s="4"/>
      <c r="J83" s="4"/>
      <c r="K83" s="4"/>
      <c r="L83" s="4"/>
      <c r="M83" s="4"/>
      <c r="N83" s="4"/>
      <c r="O83" s="4"/>
      <c r="P83" s="4"/>
      <c r="Q83" s="4"/>
      <c r="R83" s="4"/>
      <c r="S83" s="4"/>
      <c r="T83" s="4"/>
      <c r="U83" s="4"/>
      <c r="V83" s="4"/>
      <c r="W83" s="4"/>
      <c r="X83" s="4"/>
    </row>
    <row r="84" spans="2:24" x14ac:dyDescent="0.2">
      <c r="B84" s="4"/>
      <c r="C84" s="4"/>
      <c r="D84" s="4"/>
      <c r="E84" s="4"/>
      <c r="F84" s="4"/>
      <c r="G84" s="4"/>
      <c r="H84" s="4"/>
      <c r="I84" s="4"/>
      <c r="J84" s="4"/>
      <c r="K84" s="4"/>
      <c r="L84" s="4"/>
      <c r="M84" s="4"/>
      <c r="N84" s="4"/>
      <c r="O84" s="4"/>
      <c r="P84" s="4"/>
      <c r="Q84" s="4"/>
      <c r="R84" s="4"/>
      <c r="S84" s="4"/>
      <c r="T84" s="4"/>
      <c r="U84" s="4"/>
      <c r="V84" s="4"/>
      <c r="W84" s="4"/>
      <c r="X84" s="4"/>
    </row>
    <row r="85" spans="2:24" x14ac:dyDescent="0.2">
      <c r="B85" s="4"/>
      <c r="C85" s="4"/>
      <c r="D85" s="4"/>
      <c r="E85" s="4"/>
      <c r="F85" s="4"/>
      <c r="G85" s="4"/>
      <c r="H85" s="4"/>
      <c r="I85" s="4"/>
      <c r="J85" s="4"/>
      <c r="K85" s="4"/>
      <c r="L85" s="4"/>
      <c r="M85" s="4"/>
      <c r="N85" s="4"/>
      <c r="O85" s="4"/>
      <c r="P85" s="4"/>
      <c r="Q85" s="4"/>
      <c r="R85" s="4"/>
      <c r="S85" s="4"/>
      <c r="T85" s="4"/>
      <c r="U85" s="4"/>
      <c r="V85" s="4"/>
      <c r="W85" s="4"/>
      <c r="X85" s="4"/>
    </row>
    <row r="86" spans="2:24" x14ac:dyDescent="0.2">
      <c r="B86" s="4"/>
      <c r="C86" s="4"/>
      <c r="D86" s="4"/>
      <c r="E86" s="4"/>
      <c r="F86" s="4"/>
      <c r="G86" s="4"/>
      <c r="H86" s="4"/>
      <c r="I86" s="4"/>
      <c r="J86" s="4"/>
      <c r="K86" s="4"/>
      <c r="L86" s="4"/>
      <c r="M86" s="4"/>
      <c r="N86" s="4"/>
      <c r="O86" s="4"/>
      <c r="P86" s="4"/>
      <c r="Q86" s="4"/>
      <c r="R86" s="4"/>
      <c r="S86" s="4"/>
      <c r="T86" s="4"/>
      <c r="U86" s="4"/>
      <c r="V86" s="4"/>
      <c r="W86" s="4"/>
      <c r="X86" s="4"/>
    </row>
    <row r="87" spans="2:24" x14ac:dyDescent="0.2">
      <c r="B87" s="4"/>
      <c r="C87" s="4"/>
      <c r="D87" s="4"/>
      <c r="E87" s="4"/>
      <c r="F87" s="4"/>
      <c r="G87" s="4"/>
      <c r="H87" s="4"/>
      <c r="I87" s="4"/>
      <c r="J87" s="4"/>
      <c r="K87" s="4"/>
      <c r="L87" s="4"/>
      <c r="M87" s="4"/>
      <c r="N87" s="4"/>
      <c r="O87" s="4"/>
      <c r="P87" s="4"/>
      <c r="Q87" s="4"/>
      <c r="R87" s="4"/>
      <c r="S87" s="4"/>
      <c r="T87" s="4"/>
      <c r="U87" s="4"/>
      <c r="V87" s="4"/>
      <c r="W87" s="4"/>
      <c r="X87" s="4"/>
    </row>
    <row r="88" spans="2:24" x14ac:dyDescent="0.2">
      <c r="B88" s="4"/>
      <c r="C88" s="4"/>
      <c r="D88" s="4"/>
      <c r="E88" s="4"/>
      <c r="F88" s="4"/>
      <c r="G88" s="4"/>
      <c r="H88" s="4"/>
      <c r="I88" s="4"/>
      <c r="J88" s="4"/>
      <c r="K88" s="4"/>
      <c r="L88" s="4"/>
      <c r="M88" s="4"/>
      <c r="N88" s="4"/>
      <c r="O88" s="4"/>
      <c r="P88" s="4"/>
      <c r="Q88" s="4"/>
      <c r="R88" s="4"/>
      <c r="S88" s="4"/>
      <c r="T88" s="4"/>
      <c r="U88" s="4"/>
      <c r="V88" s="4"/>
      <c r="W88" s="4"/>
      <c r="X88" s="4"/>
    </row>
    <row r="89" spans="2:24" x14ac:dyDescent="0.2">
      <c r="B89" s="4"/>
      <c r="C89" s="4"/>
      <c r="D89" s="4"/>
      <c r="E89" s="4"/>
      <c r="F89" s="4"/>
      <c r="G89" s="4"/>
      <c r="H89" s="4"/>
      <c r="I89" s="4"/>
      <c r="J89" s="4"/>
      <c r="K89" s="4"/>
      <c r="L89" s="4"/>
      <c r="M89" s="4"/>
      <c r="N89" s="4"/>
      <c r="O89" s="4"/>
      <c r="P89" s="4"/>
      <c r="Q89" s="4"/>
      <c r="R89" s="4"/>
      <c r="S89" s="4"/>
      <c r="T89" s="4"/>
      <c r="U89" s="4"/>
      <c r="V89" s="4"/>
      <c r="W89" s="4"/>
      <c r="X89" s="4"/>
    </row>
    <row r="90" spans="2:24" x14ac:dyDescent="0.2">
      <c r="B90" s="4"/>
      <c r="C90" s="4"/>
      <c r="D90" s="4"/>
      <c r="E90" s="4"/>
      <c r="F90" s="4"/>
      <c r="G90" s="4"/>
      <c r="H90" s="4"/>
      <c r="I90" s="4"/>
      <c r="J90" s="4"/>
      <c r="K90" s="4"/>
      <c r="L90" s="4"/>
      <c r="M90" s="4"/>
      <c r="N90" s="4"/>
      <c r="O90" s="4"/>
      <c r="P90" s="4"/>
      <c r="Q90" s="4"/>
      <c r="R90" s="4"/>
      <c r="S90" s="4"/>
      <c r="T90" s="4"/>
      <c r="U90" s="4"/>
      <c r="V90" s="4"/>
      <c r="W90" s="4"/>
      <c r="X90" s="4"/>
    </row>
    <row r="91" spans="2:24" x14ac:dyDescent="0.2">
      <c r="B91" s="4"/>
      <c r="C91" s="4"/>
      <c r="D91" s="4"/>
      <c r="E91" s="4"/>
      <c r="F91" s="4"/>
      <c r="G91" s="4"/>
      <c r="H91" s="4"/>
      <c r="I91" s="4"/>
      <c r="J91" s="4"/>
      <c r="K91" s="4"/>
      <c r="L91" s="4"/>
      <c r="M91" s="4"/>
      <c r="N91" s="4"/>
      <c r="O91" s="4"/>
      <c r="P91" s="4"/>
      <c r="Q91" s="4"/>
      <c r="R91" s="4"/>
      <c r="S91" s="4"/>
      <c r="T91" s="4"/>
      <c r="U91" s="4"/>
      <c r="V91" s="4"/>
      <c r="W91" s="4"/>
      <c r="X91" s="4"/>
    </row>
    <row r="92" spans="2:24" x14ac:dyDescent="0.2">
      <c r="B92" s="4"/>
      <c r="C92" s="4"/>
      <c r="D92" s="4"/>
      <c r="E92" s="4"/>
      <c r="F92" s="4"/>
      <c r="G92" s="4"/>
      <c r="H92" s="4"/>
      <c r="I92" s="4"/>
      <c r="J92" s="4"/>
      <c r="K92" s="4"/>
      <c r="L92" s="4"/>
      <c r="M92" s="4"/>
      <c r="N92" s="4"/>
      <c r="O92" s="4"/>
      <c r="P92" s="4"/>
      <c r="Q92" s="4"/>
      <c r="R92" s="4"/>
      <c r="S92" s="4"/>
      <c r="T92" s="4"/>
      <c r="U92" s="4"/>
      <c r="V92" s="4"/>
      <c r="W92" s="4"/>
      <c r="X92" s="4"/>
    </row>
    <row r="93" spans="2:24" x14ac:dyDescent="0.2">
      <c r="B93" s="4"/>
      <c r="C93" s="4"/>
      <c r="D93" s="4"/>
      <c r="E93" s="4"/>
      <c r="F93" s="4"/>
      <c r="G93" s="4"/>
      <c r="H93" s="4"/>
      <c r="I93" s="4"/>
      <c r="J93" s="4"/>
      <c r="K93" s="4"/>
      <c r="L93" s="4"/>
      <c r="M93" s="4"/>
      <c r="N93" s="4"/>
      <c r="O93" s="4"/>
      <c r="P93" s="4"/>
      <c r="Q93" s="4"/>
      <c r="R93" s="4"/>
      <c r="S93" s="4"/>
      <c r="T93" s="4"/>
      <c r="U93" s="4"/>
      <c r="V93" s="4"/>
      <c r="W93" s="4"/>
      <c r="X93" s="4"/>
    </row>
    <row r="94" spans="2:24" x14ac:dyDescent="0.2">
      <c r="B94" s="4"/>
      <c r="C94" s="4"/>
      <c r="D94" s="4"/>
      <c r="E94" s="4"/>
      <c r="F94" s="4"/>
      <c r="G94" s="4"/>
      <c r="H94" s="4"/>
      <c r="I94" s="4"/>
      <c r="J94" s="4"/>
      <c r="K94" s="4"/>
      <c r="L94" s="4"/>
      <c r="M94" s="4"/>
      <c r="N94" s="4"/>
      <c r="O94" s="4"/>
      <c r="P94" s="4"/>
      <c r="Q94" s="4"/>
      <c r="R94" s="4"/>
      <c r="S94" s="4"/>
      <c r="T94" s="4"/>
      <c r="U94" s="4"/>
      <c r="V94" s="4"/>
      <c r="W94" s="4"/>
      <c r="X94" s="4"/>
    </row>
    <row r="95" spans="2:24" x14ac:dyDescent="0.2">
      <c r="B95" s="4"/>
      <c r="C95" s="4"/>
      <c r="D95" s="4"/>
      <c r="E95" s="4"/>
      <c r="F95" s="4"/>
      <c r="G95" s="4"/>
      <c r="H95" s="4"/>
      <c r="I95" s="4"/>
      <c r="J95" s="4"/>
      <c r="K95" s="4"/>
      <c r="L95" s="4"/>
      <c r="M95" s="4"/>
      <c r="N95" s="4"/>
      <c r="O95" s="4"/>
      <c r="P95" s="4"/>
      <c r="Q95" s="4"/>
      <c r="R95" s="4"/>
      <c r="S95" s="4"/>
      <c r="T95" s="4"/>
      <c r="U95" s="4"/>
      <c r="V95" s="4"/>
      <c r="W95" s="4"/>
      <c r="X95" s="4"/>
    </row>
    <row r="96" spans="2:24" x14ac:dyDescent="0.2">
      <c r="B96" s="4"/>
      <c r="C96" s="4"/>
      <c r="D96" s="4"/>
      <c r="E96" s="4"/>
      <c r="F96" s="4"/>
      <c r="G96" s="4"/>
      <c r="H96" s="4"/>
      <c r="I96" s="4"/>
      <c r="J96" s="4"/>
      <c r="K96" s="4"/>
      <c r="L96" s="4"/>
      <c r="M96" s="4"/>
      <c r="N96" s="4"/>
      <c r="O96" s="4"/>
      <c r="P96" s="4"/>
      <c r="Q96" s="4"/>
      <c r="R96" s="4"/>
      <c r="S96" s="4"/>
      <c r="T96" s="4"/>
      <c r="U96" s="4"/>
      <c r="V96" s="4"/>
      <c r="W96" s="4"/>
      <c r="X96" s="4"/>
    </row>
    <row r="97" spans="2:24" x14ac:dyDescent="0.2">
      <c r="B97" s="4"/>
      <c r="C97" s="4"/>
      <c r="D97" s="4"/>
      <c r="E97" s="4"/>
      <c r="F97" s="4"/>
      <c r="G97" s="4"/>
      <c r="H97" s="4"/>
      <c r="I97" s="4"/>
      <c r="J97" s="4"/>
      <c r="K97" s="4"/>
      <c r="L97" s="4"/>
      <c r="M97" s="4"/>
      <c r="N97" s="4"/>
      <c r="O97" s="4"/>
      <c r="P97" s="4"/>
      <c r="Q97" s="4"/>
      <c r="R97" s="4"/>
      <c r="S97" s="4"/>
      <c r="T97" s="4"/>
      <c r="U97" s="4"/>
      <c r="V97" s="4"/>
      <c r="W97" s="4"/>
      <c r="X97" s="4"/>
    </row>
    <row r="98" spans="2:24" x14ac:dyDescent="0.2">
      <c r="B98" s="4"/>
      <c r="C98" s="4"/>
      <c r="D98" s="4"/>
      <c r="E98" s="4"/>
      <c r="F98" s="4"/>
      <c r="G98" s="4"/>
      <c r="H98" s="4"/>
      <c r="I98" s="4"/>
      <c r="J98" s="4"/>
      <c r="K98" s="4"/>
      <c r="L98" s="4"/>
      <c r="M98" s="4"/>
      <c r="N98" s="4"/>
      <c r="O98" s="4"/>
      <c r="P98" s="4"/>
      <c r="Q98" s="4"/>
      <c r="R98" s="4"/>
      <c r="S98" s="4"/>
      <c r="T98" s="4"/>
      <c r="U98" s="4"/>
      <c r="V98" s="4"/>
      <c r="W98" s="4"/>
      <c r="X98" s="4"/>
    </row>
    <row r="99" spans="2:24" x14ac:dyDescent="0.2">
      <c r="B99" s="4"/>
      <c r="C99" s="4"/>
      <c r="D99" s="4"/>
      <c r="E99" s="4"/>
      <c r="F99" s="4"/>
      <c r="G99" s="4"/>
      <c r="H99" s="4"/>
      <c r="I99" s="4"/>
      <c r="J99" s="4"/>
      <c r="K99" s="4"/>
      <c r="L99" s="4"/>
      <c r="M99" s="4"/>
      <c r="N99" s="4"/>
      <c r="O99" s="4"/>
      <c r="P99" s="4"/>
      <c r="Q99" s="4"/>
      <c r="R99" s="4"/>
      <c r="S99" s="4"/>
      <c r="T99" s="4"/>
      <c r="U99" s="4"/>
      <c r="V99" s="4"/>
      <c r="W99" s="4"/>
      <c r="X99" s="4"/>
    </row>
    <row r="100" spans="2:24" x14ac:dyDescent="0.2">
      <c r="B100" s="4"/>
      <c r="C100" s="4"/>
      <c r="D100" s="4"/>
      <c r="E100" s="4"/>
      <c r="F100" s="4"/>
      <c r="G100" s="4"/>
      <c r="H100" s="4"/>
      <c r="I100" s="4"/>
      <c r="J100" s="4"/>
      <c r="K100" s="4"/>
      <c r="L100" s="4"/>
      <c r="M100" s="4"/>
      <c r="N100" s="4"/>
      <c r="O100" s="4"/>
      <c r="P100" s="4"/>
      <c r="Q100" s="4"/>
      <c r="R100" s="4"/>
      <c r="S100" s="4"/>
      <c r="T100" s="4"/>
      <c r="U100" s="4"/>
      <c r="V100" s="4"/>
      <c r="W100" s="4"/>
      <c r="X100" s="4"/>
    </row>
    <row r="101" spans="2:24" x14ac:dyDescent="0.2">
      <c r="B101" s="4"/>
      <c r="C101" s="4"/>
      <c r="D101" s="4"/>
      <c r="E101" s="4"/>
      <c r="F101" s="4"/>
      <c r="G101" s="4"/>
      <c r="H101" s="4"/>
      <c r="I101" s="4"/>
      <c r="J101" s="4"/>
      <c r="K101" s="4"/>
      <c r="L101" s="4"/>
      <c r="M101" s="4"/>
      <c r="N101" s="4"/>
      <c r="O101" s="4"/>
      <c r="P101" s="4"/>
      <c r="Q101" s="4"/>
      <c r="R101" s="4"/>
      <c r="S101" s="4"/>
      <c r="T101" s="4"/>
      <c r="U101" s="4"/>
      <c r="V101" s="4"/>
      <c r="W101" s="4"/>
      <c r="X101" s="4"/>
    </row>
    <row r="102" spans="2:24" x14ac:dyDescent="0.2">
      <c r="B102" s="4"/>
      <c r="C102" s="4"/>
      <c r="D102" s="4"/>
      <c r="E102" s="4"/>
      <c r="F102" s="4"/>
      <c r="G102" s="4"/>
      <c r="H102" s="4"/>
      <c r="I102" s="4"/>
      <c r="J102" s="4"/>
      <c r="K102" s="4"/>
      <c r="L102" s="4"/>
      <c r="M102" s="4"/>
      <c r="N102" s="4"/>
      <c r="O102" s="4"/>
      <c r="P102" s="4"/>
      <c r="Q102" s="4"/>
      <c r="R102" s="4"/>
      <c r="S102" s="4"/>
      <c r="T102" s="4"/>
      <c r="U102" s="4"/>
      <c r="V102" s="4"/>
      <c r="W102" s="4"/>
      <c r="X102" s="4"/>
    </row>
    <row r="103" spans="2:24" x14ac:dyDescent="0.2">
      <c r="B103" s="4"/>
      <c r="C103" s="4"/>
      <c r="D103" s="4"/>
      <c r="E103" s="4"/>
      <c r="F103" s="4"/>
      <c r="G103" s="4"/>
      <c r="H103" s="4"/>
      <c r="I103" s="4"/>
      <c r="J103" s="4"/>
      <c r="K103" s="4"/>
      <c r="L103" s="4"/>
      <c r="M103" s="4"/>
      <c r="N103" s="4"/>
      <c r="O103" s="4"/>
      <c r="P103" s="4"/>
      <c r="Q103" s="4"/>
      <c r="R103" s="4"/>
      <c r="S103" s="4"/>
      <c r="T103" s="4"/>
      <c r="U103" s="4"/>
      <c r="V103" s="4"/>
      <c r="W103" s="4"/>
      <c r="X103" s="4"/>
    </row>
    <row r="104" spans="2:24" x14ac:dyDescent="0.2">
      <c r="B104" s="4"/>
      <c r="C104" s="4"/>
      <c r="D104" s="4"/>
      <c r="E104" s="4"/>
      <c r="F104" s="4"/>
      <c r="G104" s="4"/>
      <c r="H104" s="4"/>
      <c r="I104" s="4"/>
      <c r="J104" s="4"/>
      <c r="K104" s="4"/>
      <c r="L104" s="4"/>
      <c r="M104" s="4"/>
      <c r="N104" s="4"/>
      <c r="O104" s="4"/>
      <c r="P104" s="4"/>
      <c r="Q104" s="4"/>
      <c r="R104" s="4"/>
      <c r="S104" s="4"/>
      <c r="T104" s="4"/>
      <c r="U104" s="4"/>
      <c r="V104" s="4"/>
      <c r="W104" s="4"/>
      <c r="X104" s="4"/>
    </row>
    <row r="105" spans="2:24" x14ac:dyDescent="0.2">
      <c r="B105" s="4"/>
      <c r="C105" s="4"/>
      <c r="D105" s="4"/>
      <c r="E105" s="4"/>
      <c r="F105" s="4"/>
      <c r="G105" s="4"/>
      <c r="H105" s="4"/>
      <c r="I105" s="4"/>
      <c r="J105" s="4"/>
      <c r="K105" s="4"/>
      <c r="L105" s="4"/>
      <c r="M105" s="4"/>
      <c r="N105" s="4"/>
      <c r="O105" s="4"/>
      <c r="P105" s="4"/>
      <c r="Q105" s="4"/>
      <c r="R105" s="4"/>
      <c r="S105" s="4"/>
      <c r="T105" s="4"/>
      <c r="U105" s="4"/>
      <c r="V105" s="4"/>
      <c r="W105" s="4"/>
      <c r="X105" s="4"/>
    </row>
    <row r="106" spans="2:24" x14ac:dyDescent="0.2">
      <c r="B106" s="4"/>
      <c r="C106" s="4"/>
      <c r="D106" s="4"/>
      <c r="E106" s="4"/>
      <c r="F106" s="4"/>
      <c r="G106" s="4"/>
      <c r="H106" s="4"/>
      <c r="I106" s="4"/>
      <c r="J106" s="4"/>
      <c r="K106" s="4"/>
      <c r="L106" s="4"/>
      <c r="M106" s="4"/>
      <c r="N106" s="4"/>
      <c r="O106" s="4"/>
      <c r="P106" s="4"/>
      <c r="Q106" s="4"/>
      <c r="R106" s="4"/>
      <c r="S106" s="4"/>
      <c r="T106" s="4"/>
      <c r="U106" s="4"/>
      <c r="V106" s="4"/>
      <c r="W106" s="4"/>
      <c r="X106" s="4"/>
    </row>
    <row r="107" spans="2:24" x14ac:dyDescent="0.2">
      <c r="B107" s="4"/>
      <c r="C107" s="4"/>
      <c r="D107" s="4"/>
      <c r="E107" s="4"/>
      <c r="F107" s="4"/>
      <c r="G107" s="4"/>
      <c r="H107" s="4"/>
      <c r="I107" s="4"/>
      <c r="J107" s="4"/>
      <c r="K107" s="4"/>
      <c r="L107" s="4"/>
      <c r="M107" s="4"/>
      <c r="N107" s="4"/>
      <c r="O107" s="4"/>
      <c r="P107" s="4"/>
      <c r="Q107" s="4"/>
      <c r="R107" s="4"/>
      <c r="S107" s="4"/>
      <c r="T107" s="4"/>
      <c r="U107" s="4"/>
      <c r="V107" s="4"/>
      <c r="W107" s="4"/>
      <c r="X107" s="4"/>
    </row>
    <row r="108" spans="2:24" x14ac:dyDescent="0.2">
      <c r="B108" s="4"/>
      <c r="C108" s="4"/>
      <c r="D108" s="4"/>
      <c r="E108" s="4"/>
      <c r="F108" s="4"/>
      <c r="G108" s="4"/>
      <c r="H108" s="4"/>
      <c r="I108" s="4"/>
      <c r="J108" s="4"/>
      <c r="K108" s="4"/>
      <c r="L108" s="4"/>
      <c r="M108" s="4"/>
      <c r="N108" s="4"/>
      <c r="O108" s="4"/>
      <c r="P108" s="4"/>
      <c r="Q108" s="4"/>
      <c r="R108" s="4"/>
      <c r="S108" s="4"/>
      <c r="T108" s="4"/>
      <c r="U108" s="4"/>
      <c r="V108" s="4"/>
      <c r="W108" s="4"/>
      <c r="X108" s="4"/>
    </row>
    <row r="109" spans="2:24" x14ac:dyDescent="0.2">
      <c r="B109" s="4"/>
      <c r="C109" s="4"/>
      <c r="D109" s="4"/>
      <c r="E109" s="4"/>
      <c r="F109" s="4"/>
      <c r="G109" s="4"/>
      <c r="H109" s="4"/>
      <c r="I109" s="4"/>
      <c r="J109" s="4"/>
      <c r="K109" s="4"/>
      <c r="L109" s="4"/>
      <c r="M109" s="4"/>
      <c r="N109" s="4"/>
      <c r="O109" s="4"/>
      <c r="P109" s="4"/>
      <c r="Q109" s="4"/>
      <c r="R109" s="4"/>
      <c r="S109" s="4"/>
      <c r="T109" s="4"/>
      <c r="U109" s="4"/>
      <c r="V109" s="4"/>
      <c r="W109" s="4"/>
      <c r="X109" s="4"/>
    </row>
  </sheetData>
  <mergeCells count="8">
    <mergeCell ref="B19:G19"/>
    <mergeCell ref="B21:G21"/>
    <mergeCell ref="B5:G5"/>
    <mergeCell ref="B9:G9"/>
    <mergeCell ref="B11:G11"/>
    <mergeCell ref="B13:G13"/>
    <mergeCell ref="B15:G15"/>
    <mergeCell ref="B17:G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4"/>
  <sheetViews>
    <sheetView workbookViewId="0">
      <pane ySplit="3" topLeftCell="A4" activePane="bottomLeft" state="frozen"/>
      <selection pane="bottomLeft" activeCell="A4" sqref="A4"/>
    </sheetView>
  </sheetViews>
  <sheetFormatPr defaultRowHeight="15" x14ac:dyDescent="0.25"/>
  <cols>
    <col min="1" max="1" width="48.5703125" customWidth="1"/>
    <col min="2" max="2" width="11.5703125" customWidth="1"/>
    <col min="3" max="3" width="74.5703125" customWidth="1"/>
    <col min="4" max="4" width="35.85546875" customWidth="1"/>
    <col min="5" max="5" width="8.42578125" customWidth="1"/>
    <col min="6" max="6" width="106.42578125" customWidth="1"/>
    <col min="7" max="7" width="3.28515625" hidden="1" customWidth="1"/>
    <col min="8" max="11" width="2.140625" hidden="1" customWidth="1"/>
    <col min="12" max="12" width="3.7109375" hidden="1" customWidth="1"/>
    <col min="13" max="18" width="50.7109375" customWidth="1"/>
    <col min="252" max="252" width="61.85546875" customWidth="1"/>
    <col min="253" max="253" width="79.7109375" customWidth="1"/>
    <col min="255" max="255" width="8.42578125" customWidth="1"/>
    <col min="256" max="256" width="11" bestFit="1" customWidth="1"/>
    <col min="259" max="259" width="10.7109375" customWidth="1"/>
    <col min="260" max="260" width="3.28515625" customWidth="1"/>
    <col min="261" max="264" width="2.140625" customWidth="1"/>
    <col min="265" max="265" width="3.7109375" customWidth="1"/>
    <col min="508" max="508" width="61.85546875" customWidth="1"/>
    <col min="509" max="509" width="79.7109375" customWidth="1"/>
    <col min="511" max="511" width="8.42578125" customWidth="1"/>
    <col min="512" max="512" width="11" bestFit="1" customWidth="1"/>
    <col min="515" max="515" width="10.7109375" customWidth="1"/>
    <col min="516" max="516" width="3.28515625" customWidth="1"/>
    <col min="517" max="520" width="2.140625" customWidth="1"/>
    <col min="521" max="521" width="3.7109375" customWidth="1"/>
    <col min="764" max="764" width="61.85546875" customWidth="1"/>
    <col min="765" max="765" width="79.7109375" customWidth="1"/>
    <col min="767" max="767" width="8.42578125" customWidth="1"/>
    <col min="768" max="768" width="11" bestFit="1" customWidth="1"/>
    <col min="771" max="771" width="10.7109375" customWidth="1"/>
    <col min="772" max="772" width="3.28515625" customWidth="1"/>
    <col min="773" max="776" width="2.140625" customWidth="1"/>
    <col min="777" max="777" width="3.7109375" customWidth="1"/>
    <col min="1020" max="1020" width="61.85546875" customWidth="1"/>
    <col min="1021" max="1021" width="79.7109375" customWidth="1"/>
    <col min="1023" max="1023" width="8.42578125" customWidth="1"/>
    <col min="1024" max="1024" width="11" bestFit="1" customWidth="1"/>
    <col min="1027" max="1027" width="10.7109375" customWidth="1"/>
    <col min="1028" max="1028" width="3.28515625" customWidth="1"/>
    <col min="1029" max="1032" width="2.140625" customWidth="1"/>
    <col min="1033" max="1033" width="3.7109375" customWidth="1"/>
    <col min="1276" max="1276" width="61.85546875" customWidth="1"/>
    <col min="1277" max="1277" width="79.7109375" customWidth="1"/>
    <col min="1279" max="1279" width="8.42578125" customWidth="1"/>
    <col min="1280" max="1280" width="11" bestFit="1" customWidth="1"/>
    <col min="1283" max="1283" width="10.7109375" customWidth="1"/>
    <col min="1284" max="1284" width="3.28515625" customWidth="1"/>
    <col min="1285" max="1288" width="2.140625" customWidth="1"/>
    <col min="1289" max="1289" width="3.7109375" customWidth="1"/>
    <col min="1532" max="1532" width="61.85546875" customWidth="1"/>
    <col min="1533" max="1533" width="79.7109375" customWidth="1"/>
    <col min="1535" max="1535" width="8.42578125" customWidth="1"/>
    <col min="1536" max="1536" width="11" bestFit="1" customWidth="1"/>
    <col min="1539" max="1539" width="10.7109375" customWidth="1"/>
    <col min="1540" max="1540" width="3.28515625" customWidth="1"/>
    <col min="1541" max="1544" width="2.140625" customWidth="1"/>
    <col min="1545" max="1545" width="3.7109375" customWidth="1"/>
    <col min="1788" max="1788" width="61.85546875" customWidth="1"/>
    <col min="1789" max="1789" width="79.7109375" customWidth="1"/>
    <col min="1791" max="1791" width="8.42578125" customWidth="1"/>
    <col min="1792" max="1792" width="11" bestFit="1" customWidth="1"/>
    <col min="1795" max="1795" width="10.7109375" customWidth="1"/>
    <col min="1796" max="1796" width="3.28515625" customWidth="1"/>
    <col min="1797" max="1800" width="2.140625" customWidth="1"/>
    <col min="1801" max="1801" width="3.7109375" customWidth="1"/>
    <col min="2044" max="2044" width="61.85546875" customWidth="1"/>
    <col min="2045" max="2045" width="79.7109375" customWidth="1"/>
    <col min="2047" max="2047" width="8.42578125" customWidth="1"/>
    <col min="2048" max="2048" width="11" bestFit="1" customWidth="1"/>
    <col min="2051" max="2051" width="10.7109375" customWidth="1"/>
    <col min="2052" max="2052" width="3.28515625" customWidth="1"/>
    <col min="2053" max="2056" width="2.140625" customWidth="1"/>
    <col min="2057" max="2057" width="3.7109375" customWidth="1"/>
    <col min="2300" max="2300" width="61.85546875" customWidth="1"/>
    <col min="2301" max="2301" width="79.7109375" customWidth="1"/>
    <col min="2303" max="2303" width="8.42578125" customWidth="1"/>
    <col min="2304" max="2304" width="11" bestFit="1" customWidth="1"/>
    <col min="2307" max="2307" width="10.7109375" customWidth="1"/>
    <col min="2308" max="2308" width="3.28515625" customWidth="1"/>
    <col min="2309" max="2312" width="2.140625" customWidth="1"/>
    <col min="2313" max="2313" width="3.7109375" customWidth="1"/>
    <col min="2556" max="2556" width="61.85546875" customWidth="1"/>
    <col min="2557" max="2557" width="79.7109375" customWidth="1"/>
    <col min="2559" max="2559" width="8.42578125" customWidth="1"/>
    <col min="2560" max="2560" width="11" bestFit="1" customWidth="1"/>
    <col min="2563" max="2563" width="10.7109375" customWidth="1"/>
    <col min="2564" max="2564" width="3.28515625" customWidth="1"/>
    <col min="2565" max="2568" width="2.140625" customWidth="1"/>
    <col min="2569" max="2569" width="3.7109375" customWidth="1"/>
    <col min="2812" max="2812" width="61.85546875" customWidth="1"/>
    <col min="2813" max="2813" width="79.7109375" customWidth="1"/>
    <col min="2815" max="2815" width="8.42578125" customWidth="1"/>
    <col min="2816" max="2816" width="11" bestFit="1" customWidth="1"/>
    <col min="2819" max="2819" width="10.7109375" customWidth="1"/>
    <col min="2820" max="2820" width="3.28515625" customWidth="1"/>
    <col min="2821" max="2824" width="2.140625" customWidth="1"/>
    <col min="2825" max="2825" width="3.7109375" customWidth="1"/>
    <col min="3068" max="3068" width="61.85546875" customWidth="1"/>
    <col min="3069" max="3069" width="79.7109375" customWidth="1"/>
    <col min="3071" max="3071" width="8.42578125" customWidth="1"/>
    <col min="3072" max="3072" width="11" bestFit="1" customWidth="1"/>
    <col min="3075" max="3075" width="10.7109375" customWidth="1"/>
    <col min="3076" max="3076" width="3.28515625" customWidth="1"/>
    <col min="3077" max="3080" width="2.140625" customWidth="1"/>
    <col min="3081" max="3081" width="3.7109375" customWidth="1"/>
    <col min="3324" max="3324" width="61.85546875" customWidth="1"/>
    <col min="3325" max="3325" width="79.7109375" customWidth="1"/>
    <col min="3327" max="3327" width="8.42578125" customWidth="1"/>
    <col min="3328" max="3328" width="11" bestFit="1" customWidth="1"/>
    <col min="3331" max="3331" width="10.7109375" customWidth="1"/>
    <col min="3332" max="3332" width="3.28515625" customWidth="1"/>
    <col min="3333" max="3336" width="2.140625" customWidth="1"/>
    <col min="3337" max="3337" width="3.7109375" customWidth="1"/>
    <col min="3580" max="3580" width="61.85546875" customWidth="1"/>
    <col min="3581" max="3581" width="79.7109375" customWidth="1"/>
    <col min="3583" max="3583" width="8.42578125" customWidth="1"/>
    <col min="3584" max="3584" width="11" bestFit="1" customWidth="1"/>
    <col min="3587" max="3587" width="10.7109375" customWidth="1"/>
    <col min="3588" max="3588" width="3.28515625" customWidth="1"/>
    <col min="3589" max="3592" width="2.140625" customWidth="1"/>
    <col min="3593" max="3593" width="3.7109375" customWidth="1"/>
    <col min="3836" max="3836" width="61.85546875" customWidth="1"/>
    <col min="3837" max="3837" width="79.7109375" customWidth="1"/>
    <col min="3839" max="3839" width="8.42578125" customWidth="1"/>
    <col min="3840" max="3840" width="11" bestFit="1" customWidth="1"/>
    <col min="3843" max="3843" width="10.7109375" customWidth="1"/>
    <col min="3844" max="3844" width="3.28515625" customWidth="1"/>
    <col min="3845" max="3848" width="2.140625" customWidth="1"/>
    <col min="3849" max="3849" width="3.7109375" customWidth="1"/>
    <col min="4092" max="4092" width="61.85546875" customWidth="1"/>
    <col min="4093" max="4093" width="79.7109375" customWidth="1"/>
    <col min="4095" max="4095" width="8.42578125" customWidth="1"/>
    <col min="4096" max="4096" width="11" bestFit="1" customWidth="1"/>
    <col min="4099" max="4099" width="10.7109375" customWidth="1"/>
    <col min="4100" max="4100" width="3.28515625" customWidth="1"/>
    <col min="4101" max="4104" width="2.140625" customWidth="1"/>
    <col min="4105" max="4105" width="3.7109375" customWidth="1"/>
    <col min="4348" max="4348" width="61.85546875" customWidth="1"/>
    <col min="4349" max="4349" width="79.7109375" customWidth="1"/>
    <col min="4351" max="4351" width="8.42578125" customWidth="1"/>
    <col min="4352" max="4352" width="11" bestFit="1" customWidth="1"/>
    <col min="4355" max="4355" width="10.7109375" customWidth="1"/>
    <col min="4356" max="4356" width="3.28515625" customWidth="1"/>
    <col min="4357" max="4360" width="2.140625" customWidth="1"/>
    <col min="4361" max="4361" width="3.7109375" customWidth="1"/>
    <col min="4604" max="4604" width="61.85546875" customWidth="1"/>
    <col min="4605" max="4605" width="79.7109375" customWidth="1"/>
    <col min="4607" max="4607" width="8.42578125" customWidth="1"/>
    <col min="4608" max="4608" width="11" bestFit="1" customWidth="1"/>
    <col min="4611" max="4611" width="10.7109375" customWidth="1"/>
    <col min="4612" max="4612" width="3.28515625" customWidth="1"/>
    <col min="4613" max="4616" width="2.140625" customWidth="1"/>
    <col min="4617" max="4617" width="3.7109375" customWidth="1"/>
    <col min="4860" max="4860" width="61.85546875" customWidth="1"/>
    <col min="4861" max="4861" width="79.7109375" customWidth="1"/>
    <col min="4863" max="4863" width="8.42578125" customWidth="1"/>
    <col min="4864" max="4864" width="11" bestFit="1" customWidth="1"/>
    <col min="4867" max="4867" width="10.7109375" customWidth="1"/>
    <col min="4868" max="4868" width="3.28515625" customWidth="1"/>
    <col min="4869" max="4872" width="2.140625" customWidth="1"/>
    <col min="4873" max="4873" width="3.7109375" customWidth="1"/>
    <col min="5116" max="5116" width="61.85546875" customWidth="1"/>
    <col min="5117" max="5117" width="79.7109375" customWidth="1"/>
    <col min="5119" max="5119" width="8.42578125" customWidth="1"/>
    <col min="5120" max="5120" width="11" bestFit="1" customWidth="1"/>
    <col min="5123" max="5123" width="10.7109375" customWidth="1"/>
    <col min="5124" max="5124" width="3.28515625" customWidth="1"/>
    <col min="5125" max="5128" width="2.140625" customWidth="1"/>
    <col min="5129" max="5129" width="3.7109375" customWidth="1"/>
    <col min="5372" max="5372" width="61.85546875" customWidth="1"/>
    <col min="5373" max="5373" width="79.7109375" customWidth="1"/>
    <col min="5375" max="5375" width="8.42578125" customWidth="1"/>
    <col min="5376" max="5376" width="11" bestFit="1" customWidth="1"/>
    <col min="5379" max="5379" width="10.7109375" customWidth="1"/>
    <col min="5380" max="5380" width="3.28515625" customWidth="1"/>
    <col min="5381" max="5384" width="2.140625" customWidth="1"/>
    <col min="5385" max="5385" width="3.7109375" customWidth="1"/>
    <col min="5628" max="5628" width="61.85546875" customWidth="1"/>
    <col min="5629" max="5629" width="79.7109375" customWidth="1"/>
    <col min="5631" max="5631" width="8.42578125" customWidth="1"/>
    <col min="5632" max="5632" width="11" bestFit="1" customWidth="1"/>
    <col min="5635" max="5635" width="10.7109375" customWidth="1"/>
    <col min="5636" max="5636" width="3.28515625" customWidth="1"/>
    <col min="5637" max="5640" width="2.140625" customWidth="1"/>
    <col min="5641" max="5641" width="3.7109375" customWidth="1"/>
    <col min="5884" max="5884" width="61.85546875" customWidth="1"/>
    <col min="5885" max="5885" width="79.7109375" customWidth="1"/>
    <col min="5887" max="5887" width="8.42578125" customWidth="1"/>
    <col min="5888" max="5888" width="11" bestFit="1" customWidth="1"/>
    <col min="5891" max="5891" width="10.7109375" customWidth="1"/>
    <col min="5892" max="5892" width="3.28515625" customWidth="1"/>
    <col min="5893" max="5896" width="2.140625" customWidth="1"/>
    <col min="5897" max="5897" width="3.7109375" customWidth="1"/>
    <col min="6140" max="6140" width="61.85546875" customWidth="1"/>
    <col min="6141" max="6141" width="79.7109375" customWidth="1"/>
    <col min="6143" max="6143" width="8.42578125" customWidth="1"/>
    <col min="6144" max="6144" width="11" bestFit="1" customWidth="1"/>
    <col min="6147" max="6147" width="10.7109375" customWidth="1"/>
    <col min="6148" max="6148" width="3.28515625" customWidth="1"/>
    <col min="6149" max="6152" width="2.140625" customWidth="1"/>
    <col min="6153" max="6153" width="3.7109375" customWidth="1"/>
    <col min="6396" max="6396" width="61.85546875" customWidth="1"/>
    <col min="6397" max="6397" width="79.7109375" customWidth="1"/>
    <col min="6399" max="6399" width="8.42578125" customWidth="1"/>
    <col min="6400" max="6400" width="11" bestFit="1" customWidth="1"/>
    <col min="6403" max="6403" width="10.7109375" customWidth="1"/>
    <col min="6404" max="6404" width="3.28515625" customWidth="1"/>
    <col min="6405" max="6408" width="2.140625" customWidth="1"/>
    <col min="6409" max="6409" width="3.7109375" customWidth="1"/>
    <col min="6652" max="6652" width="61.85546875" customWidth="1"/>
    <col min="6653" max="6653" width="79.7109375" customWidth="1"/>
    <col min="6655" max="6655" width="8.42578125" customWidth="1"/>
    <col min="6656" max="6656" width="11" bestFit="1" customWidth="1"/>
    <col min="6659" max="6659" width="10.7109375" customWidth="1"/>
    <col min="6660" max="6660" width="3.28515625" customWidth="1"/>
    <col min="6661" max="6664" width="2.140625" customWidth="1"/>
    <col min="6665" max="6665" width="3.7109375" customWidth="1"/>
    <col min="6908" max="6908" width="61.85546875" customWidth="1"/>
    <col min="6909" max="6909" width="79.7109375" customWidth="1"/>
    <col min="6911" max="6911" width="8.42578125" customWidth="1"/>
    <col min="6912" max="6912" width="11" bestFit="1" customWidth="1"/>
    <col min="6915" max="6915" width="10.7109375" customWidth="1"/>
    <col min="6916" max="6916" width="3.28515625" customWidth="1"/>
    <col min="6917" max="6920" width="2.140625" customWidth="1"/>
    <col min="6921" max="6921" width="3.7109375" customWidth="1"/>
    <col min="7164" max="7164" width="61.85546875" customWidth="1"/>
    <col min="7165" max="7165" width="79.7109375" customWidth="1"/>
    <col min="7167" max="7167" width="8.42578125" customWidth="1"/>
    <col min="7168" max="7168" width="11" bestFit="1" customWidth="1"/>
    <col min="7171" max="7171" width="10.7109375" customWidth="1"/>
    <col min="7172" max="7172" width="3.28515625" customWidth="1"/>
    <col min="7173" max="7176" width="2.140625" customWidth="1"/>
    <col min="7177" max="7177" width="3.7109375" customWidth="1"/>
    <col min="7420" max="7420" width="61.85546875" customWidth="1"/>
    <col min="7421" max="7421" width="79.7109375" customWidth="1"/>
    <col min="7423" max="7423" width="8.42578125" customWidth="1"/>
    <col min="7424" max="7424" width="11" bestFit="1" customWidth="1"/>
    <col min="7427" max="7427" width="10.7109375" customWidth="1"/>
    <col min="7428" max="7428" width="3.28515625" customWidth="1"/>
    <col min="7429" max="7432" width="2.140625" customWidth="1"/>
    <col min="7433" max="7433" width="3.7109375" customWidth="1"/>
    <col min="7676" max="7676" width="61.85546875" customWidth="1"/>
    <col min="7677" max="7677" width="79.7109375" customWidth="1"/>
    <col min="7679" max="7679" width="8.42578125" customWidth="1"/>
    <col min="7680" max="7680" width="11" bestFit="1" customWidth="1"/>
    <col min="7683" max="7683" width="10.7109375" customWidth="1"/>
    <col min="7684" max="7684" width="3.28515625" customWidth="1"/>
    <col min="7685" max="7688" width="2.140625" customWidth="1"/>
    <col min="7689" max="7689" width="3.7109375" customWidth="1"/>
    <col min="7932" max="7932" width="61.85546875" customWidth="1"/>
    <col min="7933" max="7933" width="79.7109375" customWidth="1"/>
    <col min="7935" max="7935" width="8.42578125" customWidth="1"/>
    <col min="7936" max="7936" width="11" bestFit="1" customWidth="1"/>
    <col min="7939" max="7939" width="10.7109375" customWidth="1"/>
    <col min="7940" max="7940" width="3.28515625" customWidth="1"/>
    <col min="7941" max="7944" width="2.140625" customWidth="1"/>
    <col min="7945" max="7945" width="3.7109375" customWidth="1"/>
    <col min="8188" max="8188" width="61.85546875" customWidth="1"/>
    <col min="8189" max="8189" width="79.7109375" customWidth="1"/>
    <col min="8191" max="8191" width="8.42578125" customWidth="1"/>
    <col min="8192" max="8192" width="11" bestFit="1" customWidth="1"/>
    <col min="8195" max="8195" width="10.7109375" customWidth="1"/>
    <col min="8196" max="8196" width="3.28515625" customWidth="1"/>
    <col min="8197" max="8200" width="2.140625" customWidth="1"/>
    <col min="8201" max="8201" width="3.7109375" customWidth="1"/>
    <col min="8444" max="8444" width="61.85546875" customWidth="1"/>
    <col min="8445" max="8445" width="79.7109375" customWidth="1"/>
    <col min="8447" max="8447" width="8.42578125" customWidth="1"/>
    <col min="8448" max="8448" width="11" bestFit="1" customWidth="1"/>
    <col min="8451" max="8451" width="10.7109375" customWidth="1"/>
    <col min="8452" max="8452" width="3.28515625" customWidth="1"/>
    <col min="8453" max="8456" width="2.140625" customWidth="1"/>
    <col min="8457" max="8457" width="3.7109375" customWidth="1"/>
    <col min="8700" max="8700" width="61.85546875" customWidth="1"/>
    <col min="8701" max="8701" width="79.7109375" customWidth="1"/>
    <col min="8703" max="8703" width="8.42578125" customWidth="1"/>
    <col min="8704" max="8704" width="11" bestFit="1" customWidth="1"/>
    <col min="8707" max="8707" width="10.7109375" customWidth="1"/>
    <col min="8708" max="8708" width="3.28515625" customWidth="1"/>
    <col min="8709" max="8712" width="2.140625" customWidth="1"/>
    <col min="8713" max="8713" width="3.7109375" customWidth="1"/>
    <col min="8956" max="8956" width="61.85546875" customWidth="1"/>
    <col min="8957" max="8957" width="79.7109375" customWidth="1"/>
    <col min="8959" max="8959" width="8.42578125" customWidth="1"/>
    <col min="8960" max="8960" width="11" bestFit="1" customWidth="1"/>
    <col min="8963" max="8963" width="10.7109375" customWidth="1"/>
    <col min="8964" max="8964" width="3.28515625" customWidth="1"/>
    <col min="8965" max="8968" width="2.140625" customWidth="1"/>
    <col min="8969" max="8969" width="3.7109375" customWidth="1"/>
    <col min="9212" max="9212" width="61.85546875" customWidth="1"/>
    <col min="9213" max="9213" width="79.7109375" customWidth="1"/>
    <col min="9215" max="9215" width="8.42578125" customWidth="1"/>
    <col min="9216" max="9216" width="11" bestFit="1" customWidth="1"/>
    <col min="9219" max="9219" width="10.7109375" customWidth="1"/>
    <col min="9220" max="9220" width="3.28515625" customWidth="1"/>
    <col min="9221" max="9224" width="2.140625" customWidth="1"/>
    <col min="9225" max="9225" width="3.7109375" customWidth="1"/>
    <col min="9468" max="9468" width="61.85546875" customWidth="1"/>
    <col min="9469" max="9469" width="79.7109375" customWidth="1"/>
    <col min="9471" max="9471" width="8.42578125" customWidth="1"/>
    <col min="9472" max="9472" width="11" bestFit="1" customWidth="1"/>
    <col min="9475" max="9475" width="10.7109375" customWidth="1"/>
    <col min="9476" max="9476" width="3.28515625" customWidth="1"/>
    <col min="9477" max="9480" width="2.140625" customWidth="1"/>
    <col min="9481" max="9481" width="3.7109375" customWidth="1"/>
    <col min="9724" max="9724" width="61.85546875" customWidth="1"/>
    <col min="9725" max="9725" width="79.7109375" customWidth="1"/>
    <col min="9727" max="9727" width="8.42578125" customWidth="1"/>
    <col min="9728" max="9728" width="11" bestFit="1" customWidth="1"/>
    <col min="9731" max="9731" width="10.7109375" customWidth="1"/>
    <col min="9732" max="9732" width="3.28515625" customWidth="1"/>
    <col min="9733" max="9736" width="2.140625" customWidth="1"/>
    <col min="9737" max="9737" width="3.7109375" customWidth="1"/>
    <col min="9980" max="9980" width="61.85546875" customWidth="1"/>
    <col min="9981" max="9981" width="79.7109375" customWidth="1"/>
    <col min="9983" max="9983" width="8.42578125" customWidth="1"/>
    <col min="9984" max="9984" width="11" bestFit="1" customWidth="1"/>
    <col min="9987" max="9987" width="10.7109375" customWidth="1"/>
    <col min="9988" max="9988" width="3.28515625" customWidth="1"/>
    <col min="9989" max="9992" width="2.140625" customWidth="1"/>
    <col min="9993" max="9993" width="3.7109375" customWidth="1"/>
    <col min="10236" max="10236" width="61.85546875" customWidth="1"/>
    <col min="10237" max="10237" width="79.7109375" customWidth="1"/>
    <col min="10239" max="10239" width="8.42578125" customWidth="1"/>
    <col min="10240" max="10240" width="11" bestFit="1" customWidth="1"/>
    <col min="10243" max="10243" width="10.7109375" customWidth="1"/>
    <col min="10244" max="10244" width="3.28515625" customWidth="1"/>
    <col min="10245" max="10248" width="2.140625" customWidth="1"/>
    <col min="10249" max="10249" width="3.7109375" customWidth="1"/>
    <col min="10492" max="10492" width="61.85546875" customWidth="1"/>
    <col min="10493" max="10493" width="79.7109375" customWidth="1"/>
    <col min="10495" max="10495" width="8.42578125" customWidth="1"/>
    <col min="10496" max="10496" width="11" bestFit="1" customWidth="1"/>
    <col min="10499" max="10499" width="10.7109375" customWidth="1"/>
    <col min="10500" max="10500" width="3.28515625" customWidth="1"/>
    <col min="10501" max="10504" width="2.140625" customWidth="1"/>
    <col min="10505" max="10505" width="3.7109375" customWidth="1"/>
    <col min="10748" max="10748" width="61.85546875" customWidth="1"/>
    <col min="10749" max="10749" width="79.7109375" customWidth="1"/>
    <col min="10751" max="10751" width="8.42578125" customWidth="1"/>
    <col min="10752" max="10752" width="11" bestFit="1" customWidth="1"/>
    <col min="10755" max="10755" width="10.7109375" customWidth="1"/>
    <col min="10756" max="10756" width="3.28515625" customWidth="1"/>
    <col min="10757" max="10760" width="2.140625" customWidth="1"/>
    <col min="10761" max="10761" width="3.7109375" customWidth="1"/>
    <col min="11004" max="11004" width="61.85546875" customWidth="1"/>
    <col min="11005" max="11005" width="79.7109375" customWidth="1"/>
    <col min="11007" max="11007" width="8.42578125" customWidth="1"/>
    <col min="11008" max="11008" width="11" bestFit="1" customWidth="1"/>
    <col min="11011" max="11011" width="10.7109375" customWidth="1"/>
    <col min="11012" max="11012" width="3.28515625" customWidth="1"/>
    <col min="11013" max="11016" width="2.140625" customWidth="1"/>
    <col min="11017" max="11017" width="3.7109375" customWidth="1"/>
    <col min="11260" max="11260" width="61.85546875" customWidth="1"/>
    <col min="11261" max="11261" width="79.7109375" customWidth="1"/>
    <col min="11263" max="11263" width="8.42578125" customWidth="1"/>
    <col min="11264" max="11264" width="11" bestFit="1" customWidth="1"/>
    <col min="11267" max="11267" width="10.7109375" customWidth="1"/>
    <col min="11268" max="11268" width="3.28515625" customWidth="1"/>
    <col min="11269" max="11272" width="2.140625" customWidth="1"/>
    <col min="11273" max="11273" width="3.7109375" customWidth="1"/>
    <col min="11516" max="11516" width="61.85546875" customWidth="1"/>
    <col min="11517" max="11517" width="79.7109375" customWidth="1"/>
    <col min="11519" max="11519" width="8.42578125" customWidth="1"/>
    <col min="11520" max="11520" width="11" bestFit="1" customWidth="1"/>
    <col min="11523" max="11523" width="10.7109375" customWidth="1"/>
    <col min="11524" max="11524" width="3.28515625" customWidth="1"/>
    <col min="11525" max="11528" width="2.140625" customWidth="1"/>
    <col min="11529" max="11529" width="3.7109375" customWidth="1"/>
    <col min="11772" max="11772" width="61.85546875" customWidth="1"/>
    <col min="11773" max="11773" width="79.7109375" customWidth="1"/>
    <col min="11775" max="11775" width="8.42578125" customWidth="1"/>
    <col min="11776" max="11776" width="11" bestFit="1" customWidth="1"/>
    <col min="11779" max="11779" width="10.7109375" customWidth="1"/>
    <col min="11780" max="11780" width="3.28515625" customWidth="1"/>
    <col min="11781" max="11784" width="2.140625" customWidth="1"/>
    <col min="11785" max="11785" width="3.7109375" customWidth="1"/>
    <col min="12028" max="12028" width="61.85546875" customWidth="1"/>
    <col min="12029" max="12029" width="79.7109375" customWidth="1"/>
    <col min="12031" max="12031" width="8.42578125" customWidth="1"/>
    <col min="12032" max="12032" width="11" bestFit="1" customWidth="1"/>
    <col min="12035" max="12035" width="10.7109375" customWidth="1"/>
    <col min="12036" max="12036" width="3.28515625" customWidth="1"/>
    <col min="12037" max="12040" width="2.140625" customWidth="1"/>
    <col min="12041" max="12041" width="3.7109375" customWidth="1"/>
    <col min="12284" max="12284" width="61.85546875" customWidth="1"/>
    <col min="12285" max="12285" width="79.7109375" customWidth="1"/>
    <col min="12287" max="12287" width="8.42578125" customWidth="1"/>
    <col min="12288" max="12288" width="11" bestFit="1" customWidth="1"/>
    <col min="12291" max="12291" width="10.7109375" customWidth="1"/>
    <col min="12292" max="12292" width="3.28515625" customWidth="1"/>
    <col min="12293" max="12296" width="2.140625" customWidth="1"/>
    <col min="12297" max="12297" width="3.7109375" customWidth="1"/>
    <col min="12540" max="12540" width="61.85546875" customWidth="1"/>
    <col min="12541" max="12541" width="79.7109375" customWidth="1"/>
    <col min="12543" max="12543" width="8.42578125" customWidth="1"/>
    <col min="12544" max="12544" width="11" bestFit="1" customWidth="1"/>
    <col min="12547" max="12547" width="10.7109375" customWidth="1"/>
    <col min="12548" max="12548" width="3.28515625" customWidth="1"/>
    <col min="12549" max="12552" width="2.140625" customWidth="1"/>
    <col min="12553" max="12553" width="3.7109375" customWidth="1"/>
    <col min="12796" max="12796" width="61.85546875" customWidth="1"/>
    <col min="12797" max="12797" width="79.7109375" customWidth="1"/>
    <col min="12799" max="12799" width="8.42578125" customWidth="1"/>
    <col min="12800" max="12800" width="11" bestFit="1" customWidth="1"/>
    <col min="12803" max="12803" width="10.7109375" customWidth="1"/>
    <col min="12804" max="12804" width="3.28515625" customWidth="1"/>
    <col min="12805" max="12808" width="2.140625" customWidth="1"/>
    <col min="12809" max="12809" width="3.7109375" customWidth="1"/>
    <col min="13052" max="13052" width="61.85546875" customWidth="1"/>
    <col min="13053" max="13053" width="79.7109375" customWidth="1"/>
    <col min="13055" max="13055" width="8.42578125" customWidth="1"/>
    <col min="13056" max="13056" width="11" bestFit="1" customWidth="1"/>
    <col min="13059" max="13059" width="10.7109375" customWidth="1"/>
    <col min="13060" max="13060" width="3.28515625" customWidth="1"/>
    <col min="13061" max="13064" width="2.140625" customWidth="1"/>
    <col min="13065" max="13065" width="3.7109375" customWidth="1"/>
    <col min="13308" max="13308" width="61.85546875" customWidth="1"/>
    <col min="13309" max="13309" width="79.7109375" customWidth="1"/>
    <col min="13311" max="13311" width="8.42578125" customWidth="1"/>
    <col min="13312" max="13312" width="11" bestFit="1" customWidth="1"/>
    <col min="13315" max="13315" width="10.7109375" customWidth="1"/>
    <col min="13316" max="13316" width="3.28515625" customWidth="1"/>
    <col min="13317" max="13320" width="2.140625" customWidth="1"/>
    <col min="13321" max="13321" width="3.7109375" customWidth="1"/>
    <col min="13564" max="13564" width="61.85546875" customWidth="1"/>
    <col min="13565" max="13565" width="79.7109375" customWidth="1"/>
    <col min="13567" max="13567" width="8.42578125" customWidth="1"/>
    <col min="13568" max="13568" width="11" bestFit="1" customWidth="1"/>
    <col min="13571" max="13571" width="10.7109375" customWidth="1"/>
    <col min="13572" max="13572" width="3.28515625" customWidth="1"/>
    <col min="13573" max="13576" width="2.140625" customWidth="1"/>
    <col min="13577" max="13577" width="3.7109375" customWidth="1"/>
    <col min="13820" max="13820" width="61.85546875" customWidth="1"/>
    <col min="13821" max="13821" width="79.7109375" customWidth="1"/>
    <col min="13823" max="13823" width="8.42578125" customWidth="1"/>
    <col min="13824" max="13824" width="11" bestFit="1" customWidth="1"/>
    <col min="13827" max="13827" width="10.7109375" customWidth="1"/>
    <col min="13828" max="13828" width="3.28515625" customWidth="1"/>
    <col min="13829" max="13832" width="2.140625" customWidth="1"/>
    <col min="13833" max="13833" width="3.7109375" customWidth="1"/>
    <col min="14076" max="14076" width="61.85546875" customWidth="1"/>
    <col min="14077" max="14077" width="79.7109375" customWidth="1"/>
    <col min="14079" max="14079" width="8.42578125" customWidth="1"/>
    <col min="14080" max="14080" width="11" bestFit="1" customWidth="1"/>
    <col min="14083" max="14083" width="10.7109375" customWidth="1"/>
    <col min="14084" max="14084" width="3.28515625" customWidth="1"/>
    <col min="14085" max="14088" width="2.140625" customWidth="1"/>
    <col min="14089" max="14089" width="3.7109375" customWidth="1"/>
    <col min="14332" max="14332" width="61.85546875" customWidth="1"/>
    <col min="14333" max="14333" width="79.7109375" customWidth="1"/>
    <col min="14335" max="14335" width="8.42578125" customWidth="1"/>
    <col min="14336" max="14336" width="11" bestFit="1" customWidth="1"/>
    <col min="14339" max="14339" width="10.7109375" customWidth="1"/>
    <col min="14340" max="14340" width="3.28515625" customWidth="1"/>
    <col min="14341" max="14344" width="2.140625" customWidth="1"/>
    <col min="14345" max="14345" width="3.7109375" customWidth="1"/>
    <col min="14588" max="14588" width="61.85546875" customWidth="1"/>
    <col min="14589" max="14589" width="79.7109375" customWidth="1"/>
    <col min="14591" max="14591" width="8.42578125" customWidth="1"/>
    <col min="14592" max="14592" width="11" bestFit="1" customWidth="1"/>
    <col min="14595" max="14595" width="10.7109375" customWidth="1"/>
    <col min="14596" max="14596" width="3.28515625" customWidth="1"/>
    <col min="14597" max="14600" width="2.140625" customWidth="1"/>
    <col min="14601" max="14601" width="3.7109375" customWidth="1"/>
    <col min="14844" max="14844" width="61.85546875" customWidth="1"/>
    <col min="14845" max="14845" width="79.7109375" customWidth="1"/>
    <col min="14847" max="14847" width="8.42578125" customWidth="1"/>
    <col min="14848" max="14848" width="11" bestFit="1" customWidth="1"/>
    <col min="14851" max="14851" width="10.7109375" customWidth="1"/>
    <col min="14852" max="14852" width="3.28515625" customWidth="1"/>
    <col min="14853" max="14856" width="2.140625" customWidth="1"/>
    <col min="14857" max="14857" width="3.7109375" customWidth="1"/>
    <col min="15100" max="15100" width="61.85546875" customWidth="1"/>
    <col min="15101" max="15101" width="79.7109375" customWidth="1"/>
    <col min="15103" max="15103" width="8.42578125" customWidth="1"/>
    <col min="15104" max="15104" width="11" bestFit="1" customWidth="1"/>
    <col min="15107" max="15107" width="10.7109375" customWidth="1"/>
    <col min="15108" max="15108" width="3.28515625" customWidth="1"/>
    <col min="15109" max="15112" width="2.140625" customWidth="1"/>
    <col min="15113" max="15113" width="3.7109375" customWidth="1"/>
    <col min="15356" max="15356" width="61.85546875" customWidth="1"/>
    <col min="15357" max="15357" width="79.7109375" customWidth="1"/>
    <col min="15359" max="15359" width="8.42578125" customWidth="1"/>
    <col min="15360" max="15360" width="11" bestFit="1" customWidth="1"/>
    <col min="15363" max="15363" width="10.7109375" customWidth="1"/>
    <col min="15364" max="15364" width="3.28515625" customWidth="1"/>
    <col min="15365" max="15368" width="2.140625" customWidth="1"/>
    <col min="15369" max="15369" width="3.7109375" customWidth="1"/>
    <col min="15612" max="15612" width="61.85546875" customWidth="1"/>
    <col min="15613" max="15613" width="79.7109375" customWidth="1"/>
    <col min="15615" max="15615" width="8.42578125" customWidth="1"/>
    <col min="15616" max="15616" width="11" bestFit="1" customWidth="1"/>
    <col min="15619" max="15619" width="10.7109375" customWidth="1"/>
    <col min="15620" max="15620" width="3.28515625" customWidth="1"/>
    <col min="15621" max="15624" width="2.140625" customWidth="1"/>
    <col min="15625" max="15625" width="3.7109375" customWidth="1"/>
    <col min="15868" max="15868" width="61.85546875" customWidth="1"/>
    <col min="15869" max="15869" width="79.7109375" customWidth="1"/>
    <col min="15871" max="15871" width="8.42578125" customWidth="1"/>
    <col min="15872" max="15872" width="11" bestFit="1" customWidth="1"/>
    <col min="15875" max="15875" width="10.7109375" customWidth="1"/>
    <col min="15876" max="15876" width="3.28515625" customWidth="1"/>
    <col min="15877" max="15880" width="2.140625" customWidth="1"/>
    <col min="15881" max="15881" width="3.7109375" customWidth="1"/>
    <col min="16124" max="16124" width="61.85546875" customWidth="1"/>
    <col min="16125" max="16125" width="79.7109375" customWidth="1"/>
    <col min="16127" max="16127" width="8.42578125" customWidth="1"/>
    <col min="16128" max="16128" width="11" bestFit="1" customWidth="1"/>
    <col min="16131" max="16131" width="10.7109375" customWidth="1"/>
    <col min="16132" max="16132" width="3.28515625" customWidth="1"/>
    <col min="16133" max="16136" width="2.140625" customWidth="1"/>
    <col min="16137" max="16137" width="3.7109375" customWidth="1"/>
  </cols>
  <sheetData>
    <row r="1" spans="1:243" s="24" customFormat="1" ht="28.5" customHeight="1" thickBot="1" x14ac:dyDescent="0.3">
      <c r="A1" s="66" t="s">
        <v>94</v>
      </c>
      <c r="B1" s="67"/>
      <c r="C1" s="67"/>
      <c r="D1" s="67"/>
      <c r="E1" s="67"/>
      <c r="F1" s="68"/>
      <c r="G1" s="25"/>
      <c r="H1" s="25"/>
      <c r="I1" s="25"/>
      <c r="J1" s="25"/>
      <c r="K1" s="25"/>
      <c r="L1" s="25"/>
      <c r="M1" s="66" t="s">
        <v>11</v>
      </c>
      <c r="N1" s="67"/>
      <c r="O1" s="67"/>
      <c r="P1" s="67"/>
      <c r="Q1" s="67"/>
      <c r="R1" s="67"/>
    </row>
    <row r="2" spans="1:243" s="24" customFormat="1" ht="48" customHeight="1" thickBot="1" x14ac:dyDescent="0.3">
      <c r="A2" s="69" t="s">
        <v>34</v>
      </c>
      <c r="B2" s="70"/>
      <c r="C2" s="70"/>
      <c r="D2" s="70"/>
      <c r="E2" s="70"/>
      <c r="F2" s="71"/>
      <c r="G2" s="53"/>
      <c r="H2" s="54"/>
      <c r="I2" s="54"/>
      <c r="J2" s="54"/>
      <c r="K2" s="54"/>
      <c r="L2" s="54"/>
      <c r="M2" s="69" t="s">
        <v>97</v>
      </c>
      <c r="N2" s="70"/>
      <c r="O2" s="70"/>
      <c r="P2" s="70"/>
      <c r="Q2" s="70"/>
      <c r="R2" s="71"/>
    </row>
    <row r="3" spans="1:243" s="26" customFormat="1" ht="44.25" customHeight="1" thickBot="1" x14ac:dyDescent="0.25">
      <c r="A3" s="37" t="s">
        <v>22</v>
      </c>
      <c r="B3" s="37" t="s">
        <v>95</v>
      </c>
      <c r="C3" s="37" t="s">
        <v>19</v>
      </c>
      <c r="D3" s="37" t="s">
        <v>12</v>
      </c>
      <c r="E3" s="37" t="s">
        <v>15</v>
      </c>
      <c r="F3" s="37" t="s">
        <v>16</v>
      </c>
      <c r="G3" s="27">
        <v>5</v>
      </c>
      <c r="H3" s="27">
        <v>4</v>
      </c>
      <c r="I3" s="27">
        <v>3</v>
      </c>
      <c r="J3" s="27">
        <v>2</v>
      </c>
      <c r="K3" s="27">
        <v>1</v>
      </c>
      <c r="L3" s="27" t="s">
        <v>10</v>
      </c>
      <c r="M3" s="52">
        <v>1</v>
      </c>
      <c r="N3" s="52">
        <v>2</v>
      </c>
      <c r="O3" s="52">
        <v>3</v>
      </c>
      <c r="P3" s="52">
        <v>4</v>
      </c>
      <c r="Q3" s="52">
        <v>5</v>
      </c>
      <c r="R3" s="52" t="s">
        <v>14</v>
      </c>
    </row>
    <row r="4" spans="1:243" s="24" customFormat="1" ht="169.5" thickBot="1" x14ac:dyDescent="0.3">
      <c r="A4" s="41" t="s">
        <v>48</v>
      </c>
      <c r="B4" s="29" t="s">
        <v>13</v>
      </c>
      <c r="C4" s="50" t="str">
        <f t="shared" ref="C4:C13" si="0">IF(B4="Ikke udfyldt",CONCATENATE(M4,N4,O4,P4,Q4),IF(B4=1,M4,IF(B4=2,N4,IF(B4=3,O4,IF(B4=4,P4,IF(B4=5,Q4,R4))))))</f>
        <v xml:space="preserve">1: Kontrakten er baseret på statens eget aftaleudkast eller på andre nationale aftaleparadigmer, og leverandøren har ikke taget forbehold eller har kun taget forbehold for bagatelagtige forhold.
2: Kontrakten er baseret på statens eget aftaleudkast eller på andre nationale aftaleparadigmer, men leverandøren har taget forbehold for uvæsentlige forhold, der dog ikke kan betragtes som værende bagatelagtige.
3: Kontrakten er baseret på statens eget aftaleudkast eller på andre nationale aftaleparadigmer, men leverandøren har taget forbehold for væsentlige forhold, der dog ikke kan betragtes som værende kritiske.
4: Kontrakten er 1) baseret på statens eget aftaleudkast eller på andre nationale aftaleparadigmer, men leverandøren har taget forbehold for kritiske forhold eller 2) kontrakten er baseret på ukendt aftaleparadigme eller leverandørens egne standardbetingelser, som dog kun i nogen grad indeholder afvigelser til statens eget aftaleudkast.
5: Kontrakten er baseret på ukendt aftaleparadigme eller leverandørens egne standardbetingelser og indeholder væsentlige afvigelser i forhold til statens eget aftaleudkast.
</v>
      </c>
      <c r="D4" s="38"/>
      <c r="E4" s="30"/>
      <c r="F4" s="40"/>
      <c r="G4" s="25">
        <f t="shared" ref="G4:G11" si="1">IF(B4=5,1,0)</f>
        <v>0</v>
      </c>
      <c r="H4" s="25">
        <f t="shared" ref="H4:H11" si="2">IF(B4=4,1,0)</f>
        <v>0</v>
      </c>
      <c r="I4" s="25">
        <f t="shared" ref="I4:I11" si="3">IF(B4=3,1,0)</f>
        <v>0</v>
      </c>
      <c r="J4" s="25">
        <f t="shared" ref="J4:J11" si="4">IF(B4=2,1,0)</f>
        <v>0</v>
      </c>
      <c r="K4" s="25">
        <f t="shared" ref="K4:K5" si="5">IF(B4=1,1,0)</f>
        <v>0</v>
      </c>
      <c r="L4" s="25">
        <f t="shared" ref="L4:L13" si="6">IF(B4="Ej relevant",1,0)</f>
        <v>0</v>
      </c>
      <c r="M4" s="39" t="s">
        <v>66</v>
      </c>
      <c r="N4" s="39" t="s">
        <v>67</v>
      </c>
      <c r="O4" s="39" t="s">
        <v>37</v>
      </c>
      <c r="P4" s="39" t="s">
        <v>38</v>
      </c>
      <c r="Q4" s="39" t="s">
        <v>39</v>
      </c>
      <c r="R4" s="42" t="s">
        <v>36</v>
      </c>
      <c r="II4" s="28"/>
    </row>
    <row r="5" spans="1:243" s="24" customFormat="1" ht="158.25" thickBot="1" x14ac:dyDescent="0.3">
      <c r="A5" s="43" t="s">
        <v>47</v>
      </c>
      <c r="B5" s="29" t="s">
        <v>13</v>
      </c>
      <c r="C5" s="50" t="str">
        <f t="shared" ref="C5" si="7">IF(B5="Ikke udfyldt",CONCATENATE(M5,N5,O5,P5,Q5),IF(B5=1,M5,IF(B5=2,N5,IF(B5=3,O5,IF(B5=4,P5,IF(B5=5,Q5,R5))))))</f>
        <v xml:space="preserve">1: Kontrakten indeholder veldefinerede servicemål, som er objektivt beskrevne, og som både indeholder operationelt vigtige servicemål (fx tilgængelighed, reaktionstider, sikkerhed mv.) og servicemål på taktiske, strategiske elementer (fx løbende forbedringer, fremtidssikring af løsningen mv.). Der skal rapporteres på alle servicemål.
2: Kontrakten indeholder veldefinerede servicemål, som er objektivt beskrevne og som indeholder operationelt vigtige servicemål (fx tilgængelighed, reaktionstider, sikkerhed mv.). Der skal rapporteres på alle servicemål.
3: Kontrakten indeholder servicemål, som er beskrevne og som indeholder operationelt vigtige servicemål (fx tilgængelighed, reaktionstider, sikkerhed mv.). Servicemålene er dog ikke i alle tilfælde veldefinerede. Der skal rapporteres på alle servicemål.
4: Kontrakten indeholder servicemål, som enten 1) kun er delvist beskrevne eller 2) ikke indeholder alle vigtige servicemål eller 3) indeholder alle vigtige servicemål, uden at der dog skal rapporteres på disse.
5: Kontrakten indeholder ingen servicemål.
</v>
      </c>
      <c r="D5" s="38"/>
      <c r="E5" s="30" t="s">
        <v>0</v>
      </c>
      <c r="F5" s="40"/>
      <c r="G5" s="25">
        <f t="shared" si="1"/>
        <v>0</v>
      </c>
      <c r="H5" s="25">
        <f t="shared" si="2"/>
        <v>0</v>
      </c>
      <c r="I5" s="25">
        <f t="shared" si="3"/>
        <v>0</v>
      </c>
      <c r="J5" s="25">
        <f t="shared" si="4"/>
        <v>0</v>
      </c>
      <c r="K5" s="25">
        <f t="shared" si="5"/>
        <v>0</v>
      </c>
      <c r="L5" s="25">
        <f t="shared" si="6"/>
        <v>0</v>
      </c>
      <c r="M5" s="39" t="s">
        <v>68</v>
      </c>
      <c r="N5" s="39" t="s">
        <v>69</v>
      </c>
      <c r="O5" s="39" t="s">
        <v>70</v>
      </c>
      <c r="P5" s="39" t="s">
        <v>74</v>
      </c>
      <c r="Q5" s="39" t="s">
        <v>40</v>
      </c>
      <c r="R5" s="42" t="s">
        <v>36</v>
      </c>
      <c r="II5" s="28"/>
    </row>
    <row r="6" spans="1:243" s="24" customFormat="1" ht="192" thickBot="1" x14ac:dyDescent="0.3">
      <c r="A6" s="43" t="s">
        <v>46</v>
      </c>
      <c r="B6" s="29" t="s">
        <v>13</v>
      </c>
      <c r="C6" s="50" t="str">
        <f t="shared" si="0"/>
        <v xml:space="preserve">1: Periodisk (fx pr. måned) udarbejdelse og leverance af en driftsrapport er klart defineret i kontrakten, og driftsrapporten skal godkendes af myndigheden. Kontrakten angiver tydeligt, at alle servicemål skal måles og rapporteres, samt at der rapporteres på alle andre vigtige forhold (forpligtelser, som ikke nødvendigvis er månedlige, herunder årlige reviews, kvartalsvise opgørelser mv.).
2: Periodisk (fx pr. måned) udarbejdelse og leverance af en driftsrapport er klart defineret i kontrakten, og driftsrapporten skal godkendes af myndigheden. Kontrakten angiver tydeligt, at alle servicemål skal måles og rapporteres, men der rapporteres ikke nødvendigvis på andre, vigtige forhold.
3: Periodisk (fx pr. måned) udarbejdelse og leverance af en driftsrapport er defineret i kontrakten, og driftsrapporten skal godkendes af myndigheden. Kontrakten angiver, at vigtige (men ikke nødvendigvis alle) servicemål skal måles og rapporteres.
4: Periodisk (fx pr. måned) udarbejdelse og leverance af en driftsrapport er defineret i kontrakten, men driftsrapporten skal ikke nødvendigvis godkendes af myndigheden. Kontrakten angiver, at konkrete servicemål skal måles og rapporteres, men det er uklart, hvordan disse servicemål skal måles og/eller rapporteres.
5: Driftsrapportering er enten 1) ikke nævnt som en forpligtelse hos leverandøren eller 2) er nævnt, men det er uklart, hvad der skal rapporteres på, og myndigheden skal ikke godkende den.
</v>
      </c>
      <c r="D6" s="38"/>
      <c r="E6" s="30" t="s">
        <v>0</v>
      </c>
      <c r="F6" s="40"/>
      <c r="G6" s="25">
        <f t="shared" si="1"/>
        <v>0</v>
      </c>
      <c r="H6" s="25">
        <f t="shared" si="2"/>
        <v>0</v>
      </c>
      <c r="I6" s="25">
        <f t="shared" si="3"/>
        <v>0</v>
      </c>
      <c r="J6" s="25">
        <f t="shared" si="4"/>
        <v>0</v>
      </c>
      <c r="K6" s="25">
        <f t="shared" ref="K6" si="8">IF(B6=1,1,0)</f>
        <v>0</v>
      </c>
      <c r="L6" s="25">
        <f t="shared" si="6"/>
        <v>0</v>
      </c>
      <c r="M6" s="39" t="s">
        <v>71</v>
      </c>
      <c r="N6" s="39" t="s">
        <v>72</v>
      </c>
      <c r="O6" s="39" t="s">
        <v>73</v>
      </c>
      <c r="P6" s="39" t="s">
        <v>44</v>
      </c>
      <c r="Q6" s="39" t="s">
        <v>41</v>
      </c>
      <c r="R6" s="42" t="s">
        <v>36</v>
      </c>
      <c r="II6" s="28"/>
    </row>
    <row r="7" spans="1:243" s="24" customFormat="1" ht="135.75" thickBot="1" x14ac:dyDescent="0.3">
      <c r="A7" s="43" t="s">
        <v>45</v>
      </c>
      <c r="B7" s="29" t="s">
        <v>13</v>
      </c>
      <c r="C7" s="50" t="str">
        <f t="shared" si="0"/>
        <v xml:space="preserve">1: Der er defineret en prisreguleringsmekanisme, som periodisk og evt. automatisk regulerer prisen i nedadgående retning. Det kan fx være baseret på et indeks, som er retvisende for markedsudviklingen for de pågældende ydelser eller på benchmarking.
2: Der er defineret en prisreguleringsmekanisme, som periodisk og automatisk fx med en fast procent regulerer prisen i nedadgående retning, og som i vidt omfang afspejler markedsudviklingen.
3: Der er defineret en prisreguleringsmekanisme, som periodisk og automatisk fx med en fast procent, eller baseret på et indeks, regulerer prisen i nedadgående retning, men som dog ikke afspejler markedsudviklingen.
4: Der forefindes ikke nogen prisreguleringsmekanisme i kontrakten.
5: Der er defineret en prisreguleringsmekanisme, som periodisk og automatisk regulerer prisen i opadgående retning (fx nettoprisindeks eller lignende).
</v>
      </c>
      <c r="D7" s="38"/>
      <c r="E7" s="30" t="s">
        <v>0</v>
      </c>
      <c r="F7" s="40"/>
      <c r="G7" s="25">
        <f t="shared" si="1"/>
        <v>0</v>
      </c>
      <c r="H7" s="25">
        <f t="shared" si="2"/>
        <v>0</v>
      </c>
      <c r="I7" s="25">
        <f t="shared" si="3"/>
        <v>0</v>
      </c>
      <c r="J7" s="25">
        <f t="shared" si="4"/>
        <v>0</v>
      </c>
      <c r="K7" s="25">
        <f t="shared" ref="K7" si="9">IF(B7=1,1,0)</f>
        <v>0</v>
      </c>
      <c r="L7" s="25">
        <f t="shared" si="6"/>
        <v>0</v>
      </c>
      <c r="M7" s="39" t="s">
        <v>75</v>
      </c>
      <c r="N7" s="39" t="s">
        <v>76</v>
      </c>
      <c r="O7" s="39" t="s">
        <v>77</v>
      </c>
      <c r="P7" s="39" t="s">
        <v>42</v>
      </c>
      <c r="Q7" s="39" t="s">
        <v>43</v>
      </c>
      <c r="R7" s="42" t="s">
        <v>36</v>
      </c>
      <c r="II7" s="28"/>
    </row>
    <row r="8" spans="1:243" s="24" customFormat="1" ht="169.5" thickBot="1" x14ac:dyDescent="0.3">
      <c r="A8" s="43" t="s">
        <v>26</v>
      </c>
      <c r="B8" s="29" t="s">
        <v>13</v>
      </c>
      <c r="C8" s="50" t="str">
        <f t="shared" si="0"/>
        <v xml:space="preserve">1: Der er defineret en ændringshåndteringsmekanisme, som klart og tydeligt beskriver, hvorledes ændringshåndtering gennemføres, og der er klare servicemål for leverandørens reaktionstid på ændringsanmodninger.
2: Der er defineret en ændringshåndteringsmekanisme, som overordnet beskriver, hvorledes ændringshåndtering gennemføres, og hvor de præcise detaljer skal defineres i afklaringsfasen. Der er klare servicemål for leverandørens reaktionstid på ændringsanmodninger.
3: Der er defineret en ændringshåndteringsmekanisme, som overordnet beskriver, hvorledes ændringshåndtering gennemføres, og hvor de præcise detaljer skal defineres i afklaringsfasen. Der er ikke defineret klare servicemål for leverandørens reaktionstid på ændringsanmodninger.
4: Der er defineret en ændringshåndteringsmekanisme, som overordnet beskriver, hvorledes ændringshåndtering gennemføres. Der er ikke defineret klare servicemål for leverandørens reaktionstid på ændringsanmodninger.
5: Der er ikke er defineret en ændringshåndteringsmekanisme, og der er ikke defineret servicemål for leverandørens reaktionstid på ændringsanmodninger.
</v>
      </c>
      <c r="D8" s="38"/>
      <c r="E8" s="30" t="s">
        <v>0</v>
      </c>
      <c r="F8" s="40"/>
      <c r="G8" s="25">
        <f t="shared" si="1"/>
        <v>0</v>
      </c>
      <c r="H8" s="25">
        <f t="shared" si="2"/>
        <v>0</v>
      </c>
      <c r="I8" s="25">
        <f t="shared" si="3"/>
        <v>0</v>
      </c>
      <c r="J8" s="25">
        <f t="shared" si="4"/>
        <v>0</v>
      </c>
      <c r="K8" s="25">
        <f t="shared" ref="K8" si="10">IF(B8=1,1,0)</f>
        <v>0</v>
      </c>
      <c r="L8" s="25">
        <f t="shared" si="6"/>
        <v>0</v>
      </c>
      <c r="M8" s="39" t="s">
        <v>49</v>
      </c>
      <c r="N8" s="39" t="s">
        <v>78</v>
      </c>
      <c r="O8" s="39" t="s">
        <v>79</v>
      </c>
      <c r="P8" s="39" t="s">
        <v>80</v>
      </c>
      <c r="Q8" s="39" t="s">
        <v>50</v>
      </c>
      <c r="R8" s="42" t="s">
        <v>36</v>
      </c>
      <c r="II8" s="28"/>
    </row>
    <row r="9" spans="1:243" s="24" customFormat="1" ht="214.5" thickBot="1" x14ac:dyDescent="0.3">
      <c r="A9" s="43" t="s">
        <v>27</v>
      </c>
      <c r="B9" s="29" t="s">
        <v>13</v>
      </c>
      <c r="C9" s="50" t="str">
        <f t="shared" si="0"/>
        <v xml:space="preserve">1: Kontrakten indeholder klare bestemmelser om leverandørens pligt til at udarbejde en fælles risikolog samt vedligeholde og opdatere denne periodisk gennem hele aftaleforløbet, og der er defineret konsekvenser ved manglende opfyldelse. Myndigheden har endvidere udarbejdet en intern risikolog til at styre interne risici gennem hele aftaleforløbet.
2: Kontrakten indeholder klare bestemmelser om, at der skal udarbejdes en fælles risikolog, og at denne skal vedligeholdes og opdateres periodisk gennem hele aftaleforløbet, men konsekvenser for manglende opfyldelse er ikke defineret. Myndigheden har endvidere udarbejdet en intern risikolog til at styre interne risici gennem hele aftaleforløbet.
3: Kontrakten indeholder en bestemmelse om, at der skal udarbejdes en fælles risikolog, og at denne skal vedligeholdes og opdateres periodisk gennem hele aftaleforløbet, men ansvaret for udarbejdelsen, vedligehold og opdatering er ikke placeret. Myndigheden har ikke udarbejdet en intern risikolog til at styre interne risici gennem hele aftaleforløbet.
4: Kontrakten indeholder en bestemmelse om, at der skal udarbejdes en fælles risikolog, men det er uklart, hvor ofte den skal vedligeholdes og opdateres periodisk gennem hele aftaleforløbet. Ansvaret for udarbejdelse, vedligehold og opdatering er ikke placeret. Myndigheden har ikke udarbejdet en intern risikolog til at styre interne risici gennem hele aftaleforløbet.
5: Kontrakten indeholder ikke nogen bestemmelse om, at der skal udarbejdes en fælles risikolog, og myndigheden har ikke udarbejdet en intern risikolog til at styre interne risici gennem hele aftaleforløbet.
</v>
      </c>
      <c r="D9" s="38"/>
      <c r="E9" s="30" t="s">
        <v>0</v>
      </c>
      <c r="F9" s="40"/>
      <c r="G9" s="25">
        <f t="shared" si="1"/>
        <v>0</v>
      </c>
      <c r="H9" s="25">
        <f t="shared" si="2"/>
        <v>0</v>
      </c>
      <c r="I9" s="25">
        <f t="shared" si="3"/>
        <v>0</v>
      </c>
      <c r="J9" s="25">
        <f t="shared" si="4"/>
        <v>0</v>
      </c>
      <c r="K9" s="25">
        <f t="shared" ref="K9" si="11">IF(B9=1,1,0)</f>
        <v>0</v>
      </c>
      <c r="L9" s="25">
        <f t="shared" si="6"/>
        <v>0</v>
      </c>
      <c r="M9" s="39" t="s">
        <v>52</v>
      </c>
      <c r="N9" s="39" t="s">
        <v>81</v>
      </c>
      <c r="O9" s="39" t="s">
        <v>82</v>
      </c>
      <c r="P9" s="39" t="s">
        <v>83</v>
      </c>
      <c r="Q9" s="39" t="s">
        <v>51</v>
      </c>
      <c r="R9" s="42" t="s">
        <v>36</v>
      </c>
      <c r="II9" s="28"/>
    </row>
    <row r="10" spans="1:243" s="24" customFormat="1" ht="237" thickBot="1" x14ac:dyDescent="0.3">
      <c r="A10" s="43" t="s">
        <v>28</v>
      </c>
      <c r="B10" s="29" t="s">
        <v>13</v>
      </c>
      <c r="C10" s="50" t="str">
        <f t="shared" si="0"/>
        <v xml:space="preserve">1: Kontrakten indeholder klare bestemmelser om omfanget af dokumentation for løsningen, om leverandørens pligt til at udarbejde denne dokumentation samt om løbende vedligeholdelse af denne. Der er defineret konkrete periodiske opfølgningspunkter på vedligeholdelsen af dokumentation samt en veldefineret konsekvens i tilfælde af manglende vedligeholdelse.
2: Kontrakten indeholder klare bestemmelser om omfanget af dokumentation for løsningen, om leverandørens pligt til at udarbejde denne dokumentation samt om løbende vedligeholdelse af denne. Der er mulighed for at foretage periodisk opfølgning på vedligeholdelsen af dokumentation, og der er en veldefineret konsekvens i tilfælde af manglende vedligeholdelse.
3: Kontrakten indeholder bestemmelser om dokumentation for løsningen, om leverandørens pligt til at udarbejde denne dokumentation samt om løbende vedligeholdelse af denne. Der er mulighed for at foretage periodisk opfølgning på vedligeholdelsen af dokumentation, men der er ikke defineret en konsekvens i tilfælde af manglende vedligeholdelse.
4: Kontrakten indeholder bestemmelser om dokumentation for løsningen, om leverandørens pligt til at udarbejde denne dokumentation samt om løbende vedligeholdelse af denne.  Der er ikke defineret en mulighed for at foretage periodisk opfølgning på vedligeholdelsen af dokumentation, og der er ikke defineret en konsekvens i tilfælde af manglende vedligeholdelse.
5: Kontrakten indeholder enten 1) bestemmelser om dokumentation for løsningen samt om leverandørens pligt til at udarbejde denne dokumentation, men det er uklart, hvorledes dokumentationen vedligeholdes eller 2) ingen eller uklare bestemmelser om udarbejdelse og vedligeholdelse af dokumentation.
</v>
      </c>
      <c r="D10" s="38"/>
      <c r="E10" s="30" t="s">
        <v>0</v>
      </c>
      <c r="F10" s="40"/>
      <c r="G10" s="25">
        <f t="shared" si="1"/>
        <v>0</v>
      </c>
      <c r="H10" s="25">
        <f t="shared" si="2"/>
        <v>0</v>
      </c>
      <c r="I10" s="25">
        <f t="shared" si="3"/>
        <v>0</v>
      </c>
      <c r="J10" s="25">
        <f t="shared" si="4"/>
        <v>0</v>
      </c>
      <c r="K10" s="25">
        <f t="shared" ref="K10" si="12">IF(B10=1,1,0)</f>
        <v>0</v>
      </c>
      <c r="L10" s="25">
        <f t="shared" si="6"/>
        <v>0</v>
      </c>
      <c r="M10" s="39" t="s">
        <v>53</v>
      </c>
      <c r="N10" s="39" t="s">
        <v>54</v>
      </c>
      <c r="O10" s="39" t="s">
        <v>55</v>
      </c>
      <c r="P10" s="39" t="s">
        <v>56</v>
      </c>
      <c r="Q10" s="39" t="s">
        <v>57</v>
      </c>
      <c r="R10" s="42" t="s">
        <v>36</v>
      </c>
      <c r="II10" s="28"/>
    </row>
    <row r="11" spans="1:243" s="24" customFormat="1" ht="158.25" thickBot="1" x14ac:dyDescent="0.3">
      <c r="A11" s="43" t="s">
        <v>58</v>
      </c>
      <c r="B11" s="29" t="s">
        <v>13</v>
      </c>
      <c r="C11" s="50" t="str">
        <f t="shared" si="0"/>
        <v>1: Kontrakten indeholder klare og utvetydige bestemmelser omkring fakturering, herunder 1) hvordan fakturaren skal specificeres, 2) hvorvidt leverandøren må fakturere ydelser samlet eller ej, 3) tidspunktet for fakturering, 4) betalingsbetingelser, 5) konsekvens ved manglende betaling og 6) hvordan fakturering skal gennemføres. Vederlagsmodellen er let forståelig, således at risikoen for fejlfakturering er meget lille.
2: Kontrakten indeholder klare bestemmelser omkring fakturering, men er tvetydige på enkelte områder (fx om leverandøren må fakturere ydelser samlet). Vederlagsmodellen er let forståelig på de fleste områder.
3: Kontrakten indeholder bestemmelser omkring fakturering, men er tvetydige på flere områder. Vederlagsmodellen er moderat til kompleks, men forståelig på de fleste områder.
4: Kontrakten indeholder bestemmelser omkring fakturering, men disse er tvetydige og uklare. Vederlagsmodellen er moderat til kompleks og relativt svær at gennemskue.
5: Kontrakten indeholder ingen eller mangelfulde bestemmelser omkring fakturering. Vederlagsmodellen er kompleks og svær at gennemskue.</v>
      </c>
      <c r="D11" s="38"/>
      <c r="E11" s="30" t="s">
        <v>0</v>
      </c>
      <c r="F11" s="40"/>
      <c r="G11" s="25">
        <f t="shared" si="1"/>
        <v>0</v>
      </c>
      <c r="H11" s="25">
        <f t="shared" si="2"/>
        <v>0</v>
      </c>
      <c r="I11" s="25">
        <f t="shared" si="3"/>
        <v>0</v>
      </c>
      <c r="J11" s="25">
        <f t="shared" si="4"/>
        <v>0</v>
      </c>
      <c r="K11" s="25">
        <f t="shared" ref="K11:K12" si="13">IF(B11=1,1,0)</f>
        <v>0</v>
      </c>
      <c r="L11" s="25">
        <f t="shared" si="6"/>
        <v>0</v>
      </c>
      <c r="M11" s="39" t="s">
        <v>84</v>
      </c>
      <c r="N11" s="39" t="s">
        <v>85</v>
      </c>
      <c r="O11" s="39" t="s">
        <v>61</v>
      </c>
      <c r="P11" s="39" t="s">
        <v>62</v>
      </c>
      <c r="Q11" s="39" t="s">
        <v>86</v>
      </c>
      <c r="R11" s="42" t="s">
        <v>36</v>
      </c>
      <c r="II11" s="28"/>
    </row>
    <row r="12" spans="1:243" s="24" customFormat="1" ht="203.25" thickBot="1" x14ac:dyDescent="0.3">
      <c r="A12" s="43" t="s">
        <v>87</v>
      </c>
      <c r="B12" s="29" t="s">
        <v>13</v>
      </c>
      <c r="C12" s="50" t="str">
        <f t="shared" ref="C12" si="14">IF(B12="Ikke udfyldt",CONCATENATE(M12,N12,O12,P12,Q12),IF(B12=1,M12,IF(B12=2,N12,IF(B12=3,O12,IF(B12=4,P12,IF(B12=5,Q12,R12))))))</f>
        <v xml:space="preserve">1: Kontrakten indeholder klare bestemmelser omkring ophørsassistance, og leverandøren er forpligtet til - uden særskilt vederlag - at yde ordinær assistance (fx udlevering af dokumentation, besvarelse af tekniske og funktionelle spørgsmål til brug for overdragelsen, deltagelse i overdragelsesmøder mv.). Leverandøren er endvidere forpligtet til at yde ekstraordinær assistance mod særskilt vederlag, og der er defineret klare konsekvenser i tilfælde af leverandørens manglende vilje til at yde bistand.
2: Kontrakten indeholder klare bestemmelser omkring ophørsassistance, og leverandøren er forpligtet til - mod særskilt vederlag, som er klart defineret i kontrakten - at yde assistance i forbindelse med overdragelsen til den nye leverandør. Der er defineret klare konsekvenser i tilfælde af leverandørens manglende vilje til at yde bistand.
3: Kontrakten indeholder bestemmelser omkring ophørsassistance, og leverandøren er forpligtet til - mod særskilt vederlag - at yde assistance i forbindelse med overdragelsen til den nye leverandør. Konsekvenser i tilfælde af leverandørens manglende vilje til at yde bistand er begrænset til de normale misligholdelsesbestemmelser.
4: Kontrakten indeholder bestemmelser omkring ophørsassistance, men det er uklart, hvad leverandøren er forpligtet til, og konsekvenserne i tilfælde af manglende vilje til at yde bistand er begrænset til de normale misligholdelsesbestemmelser.
5: Kontrakten indeholder ingen bestemmelser omkring ophørsassistance.
</v>
      </c>
      <c r="D12" s="38"/>
      <c r="E12" s="30" t="s">
        <v>0</v>
      </c>
      <c r="F12" s="40"/>
      <c r="G12" s="25">
        <f t="shared" ref="G12" si="15">IF(B12=5,1,0)</f>
        <v>0</v>
      </c>
      <c r="H12" s="25">
        <f t="shared" ref="H12" si="16">IF(B12=4,1,0)</f>
        <v>0</v>
      </c>
      <c r="I12" s="25">
        <f t="shared" ref="I12" si="17">IF(B12=3,1,0)</f>
        <v>0</v>
      </c>
      <c r="J12" s="25">
        <f t="shared" ref="J12" si="18">IF(B12=2,1,0)</f>
        <v>0</v>
      </c>
      <c r="K12" s="25">
        <f t="shared" si="13"/>
        <v>0</v>
      </c>
      <c r="L12" s="25">
        <f t="shared" si="6"/>
        <v>0</v>
      </c>
      <c r="M12" s="55" t="s">
        <v>88</v>
      </c>
      <c r="N12" s="55" t="s">
        <v>92</v>
      </c>
      <c r="O12" s="55" t="s">
        <v>59</v>
      </c>
      <c r="P12" s="39" t="s">
        <v>60</v>
      </c>
      <c r="Q12" s="39" t="s">
        <v>93</v>
      </c>
      <c r="R12" s="42" t="s">
        <v>36</v>
      </c>
      <c r="II12" s="28"/>
    </row>
    <row r="13" spans="1:243" s="24" customFormat="1" ht="157.5" x14ac:dyDescent="0.25">
      <c r="A13" s="43" t="s">
        <v>63</v>
      </c>
      <c r="B13" s="29" t="s">
        <v>13</v>
      </c>
      <c r="C13" s="50" t="str">
        <f t="shared" si="0"/>
        <v xml:space="preserve">1: Kontrakten indeholder bestemmelser, som forpligter leverandøren til at udarbejde og periodisk vedligeholde en ophørsplan med klare milepæle, og der er defineret klare konsekvenser, hvis dette ikke gennemføres. Myndigheden har desuden udarbejdet en klar intern exitplan som en del af udbudsfasen.
2: Kontrakten indeholder en bestemmelse, som forpligter leverandøren til at udarbejde og periodisk vedligeholde en ophørsplan med klare milepæle. Myndigheden har desuden udarbejdet en overordnet intern exitplan.
3: Kontrakten indeholder en bestemmelse, som forpligter leverandøren til at udarbejde og vedligeholde en ophørsplan, men kadencen for dette er ikke beskrevet. Myndigheden har udarbejdet en overordnet intern exitplan.
4: Kontrakten indeholder en bestemmelse, som forpligter leverandøren til at udarbejde, men ikke vedligeholde, en ophørsplan. Myndigheden har ikke udarbejdet en overordnet intern exitplan.
5: Kontrakten indeholder ingen bestemmelser, som forpligter leverandøren til at udarbejde og vedligeholde en ophørsplan. Myndigheden har ikke udarbejdet en intern exitplan.
</v>
      </c>
      <c r="D13" s="38"/>
      <c r="E13" s="30" t="s">
        <v>0</v>
      </c>
      <c r="F13" s="40"/>
      <c r="G13" s="25">
        <f t="shared" ref="G13" si="19">IF(B13=5,1,0)</f>
        <v>0</v>
      </c>
      <c r="H13" s="25">
        <f t="shared" ref="H13" si="20">IF(B13=4,1,0)</f>
        <v>0</v>
      </c>
      <c r="I13" s="25">
        <f t="shared" ref="I13" si="21">IF(B13=3,1,0)</f>
        <v>0</v>
      </c>
      <c r="J13" s="25">
        <f t="shared" ref="J13" si="22">IF(B13=2,1,0)</f>
        <v>0</v>
      </c>
      <c r="K13" s="25">
        <f t="shared" ref="K13" si="23">IF(B13=1,1,0)</f>
        <v>0</v>
      </c>
      <c r="L13" s="25">
        <f t="shared" si="6"/>
        <v>0</v>
      </c>
      <c r="M13" s="39" t="s">
        <v>89</v>
      </c>
      <c r="N13" s="39" t="s">
        <v>90</v>
      </c>
      <c r="O13" s="39" t="s">
        <v>91</v>
      </c>
      <c r="P13" s="39" t="s">
        <v>64</v>
      </c>
      <c r="Q13" s="39" t="s">
        <v>65</v>
      </c>
      <c r="R13" s="42" t="s">
        <v>36</v>
      </c>
      <c r="II13" s="28"/>
    </row>
    <row r="14" spans="1:243" x14ac:dyDescent="0.25">
      <c r="G14" s="25">
        <f>SUM(G4:G13)</f>
        <v>0</v>
      </c>
      <c r="H14" s="25">
        <f t="shared" ref="H14:L14" si="24">SUM(H4:H13)</f>
        <v>0</v>
      </c>
      <c r="I14" s="25">
        <f t="shared" si="24"/>
        <v>0</v>
      </c>
      <c r="J14" s="25">
        <f t="shared" si="24"/>
        <v>0</v>
      </c>
      <c r="K14" s="25">
        <f t="shared" si="24"/>
        <v>0</v>
      </c>
      <c r="L14" s="25">
        <f t="shared" si="24"/>
        <v>0</v>
      </c>
    </row>
  </sheetData>
  <mergeCells count="4">
    <mergeCell ref="A1:F1"/>
    <mergeCell ref="A2:F2"/>
    <mergeCell ref="M1:R1"/>
    <mergeCell ref="M2:R2"/>
  </mergeCells>
  <conditionalFormatting sqref="B6">
    <cfRule type="cellIs" dxfId="51" priority="90" stopIfTrue="1" operator="equal">
      <formula>5</formula>
    </cfRule>
    <cfRule type="cellIs" dxfId="50" priority="91" stopIfTrue="1" operator="equal">
      <formula>4</formula>
    </cfRule>
    <cfRule type="cellIs" dxfId="49" priority="92" stopIfTrue="1" operator="notBetween">
      <formula>1</formula>
      <formula>5</formula>
    </cfRule>
  </conditionalFormatting>
  <conditionalFormatting sqref="B7">
    <cfRule type="cellIs" dxfId="48" priority="86" stopIfTrue="1" operator="equal">
      <formula>5</formula>
    </cfRule>
    <cfRule type="cellIs" dxfId="47" priority="87" stopIfTrue="1" operator="equal">
      <formula>4</formula>
    </cfRule>
    <cfRule type="cellIs" dxfId="46" priority="88" stopIfTrue="1" operator="notBetween">
      <formula>1</formula>
      <formula>5</formula>
    </cfRule>
  </conditionalFormatting>
  <conditionalFormatting sqref="B8">
    <cfRule type="cellIs" dxfId="45" priority="82" stopIfTrue="1" operator="equal">
      <formula>5</formula>
    </cfRule>
    <cfRule type="cellIs" dxfId="44" priority="83" stopIfTrue="1" operator="equal">
      <formula>4</formula>
    </cfRule>
    <cfRule type="cellIs" dxfId="43" priority="84" stopIfTrue="1" operator="notBetween">
      <formula>1</formula>
      <formula>5</formula>
    </cfRule>
  </conditionalFormatting>
  <conditionalFormatting sqref="B9">
    <cfRule type="cellIs" dxfId="42" priority="78" stopIfTrue="1" operator="equal">
      <formula>5</formula>
    </cfRule>
    <cfRule type="cellIs" dxfId="41" priority="79" stopIfTrue="1" operator="equal">
      <formula>4</formula>
    </cfRule>
    <cfRule type="cellIs" dxfId="40" priority="80" stopIfTrue="1" operator="notBetween">
      <formula>1</formula>
      <formula>5</formula>
    </cfRule>
  </conditionalFormatting>
  <conditionalFormatting sqref="B10">
    <cfRule type="cellIs" dxfId="39" priority="74" stopIfTrue="1" operator="equal">
      <formula>5</formula>
    </cfRule>
    <cfRule type="cellIs" dxfId="38" priority="75" stopIfTrue="1" operator="equal">
      <formula>4</formula>
    </cfRule>
    <cfRule type="cellIs" dxfId="37" priority="76" stopIfTrue="1" operator="notBetween">
      <formula>1</formula>
      <formula>5</formula>
    </cfRule>
  </conditionalFormatting>
  <conditionalFormatting sqref="D4 D6:D11">
    <cfRule type="expression" dxfId="36" priority="56" stopIfTrue="1">
      <formula>$E4="y"</formula>
    </cfRule>
  </conditionalFormatting>
  <conditionalFormatting sqref="B11">
    <cfRule type="cellIs" dxfId="35" priority="66" stopIfTrue="1" operator="equal">
      <formula>5</formula>
    </cfRule>
    <cfRule type="cellIs" dxfId="34" priority="67" stopIfTrue="1" operator="equal">
      <formula>4</formula>
    </cfRule>
    <cfRule type="cellIs" dxfId="33" priority="68" stopIfTrue="1" operator="notBetween">
      <formula>1</formula>
      <formula>5</formula>
    </cfRule>
  </conditionalFormatting>
  <conditionalFormatting sqref="C4">
    <cfRule type="expression" dxfId="32" priority="46" stopIfTrue="1">
      <formula>$E4="y"</formula>
    </cfRule>
  </conditionalFormatting>
  <conditionalFormatting sqref="B13">
    <cfRule type="cellIs" dxfId="31" priority="58" stopIfTrue="1" operator="equal">
      <formula>5</formula>
    </cfRule>
    <cfRule type="cellIs" dxfId="30" priority="59" stopIfTrue="1" operator="equal">
      <formula>4</formula>
    </cfRule>
    <cfRule type="cellIs" dxfId="29" priority="60" stopIfTrue="1" operator="notBetween">
      <formula>1</formula>
      <formula>5</formula>
    </cfRule>
  </conditionalFormatting>
  <conditionalFormatting sqref="B4">
    <cfRule type="cellIs" dxfId="28" priority="31" stopIfTrue="1" operator="equal">
      <formula>5</formula>
    </cfRule>
    <cfRule type="cellIs" dxfId="27" priority="32" stopIfTrue="1" operator="equal">
      <formula>4</formula>
    </cfRule>
    <cfRule type="cellIs" dxfId="26" priority="33" stopIfTrue="1" operator="notBetween">
      <formula>1</formula>
      <formula>5</formula>
    </cfRule>
  </conditionalFormatting>
  <conditionalFormatting sqref="E13 E7:E11">
    <cfRule type="cellIs" dxfId="25" priority="27" operator="equal">
      <formula>"Nej"</formula>
    </cfRule>
    <cfRule type="cellIs" dxfId="24" priority="28" operator="equal">
      <formula>"Ja"</formula>
    </cfRule>
  </conditionalFormatting>
  <conditionalFormatting sqref="E4 E6">
    <cfRule type="cellIs" dxfId="23" priority="25" operator="equal">
      <formula>"Nej"</formula>
    </cfRule>
    <cfRule type="cellIs" dxfId="22" priority="26" operator="equal">
      <formula>"Ja"</formula>
    </cfRule>
  </conditionalFormatting>
  <conditionalFormatting sqref="C6">
    <cfRule type="expression" dxfId="21" priority="24" stopIfTrue="1">
      <formula>$E6="y"</formula>
    </cfRule>
  </conditionalFormatting>
  <conditionalFormatting sqref="C7">
    <cfRule type="expression" dxfId="20" priority="23" stopIfTrue="1">
      <formula>$E7="y"</formula>
    </cfRule>
  </conditionalFormatting>
  <conditionalFormatting sqref="C8">
    <cfRule type="expression" dxfId="19" priority="22" stopIfTrue="1">
      <formula>$E8="y"</formula>
    </cfRule>
  </conditionalFormatting>
  <conditionalFormatting sqref="C9">
    <cfRule type="expression" dxfId="18" priority="21" stopIfTrue="1">
      <formula>$E9="y"</formula>
    </cfRule>
  </conditionalFormatting>
  <conditionalFormatting sqref="C10">
    <cfRule type="expression" dxfId="17" priority="20" stopIfTrue="1">
      <formula>$E10="y"</formula>
    </cfRule>
  </conditionalFormatting>
  <conditionalFormatting sqref="C11">
    <cfRule type="expression" dxfId="16" priority="18" stopIfTrue="1">
      <formula>$E11="y"</formula>
    </cfRule>
  </conditionalFormatting>
  <conditionalFormatting sqref="C13">
    <cfRule type="expression" dxfId="15" priority="16" stopIfTrue="1">
      <formula>$E13="y"</formula>
    </cfRule>
  </conditionalFormatting>
  <conditionalFormatting sqref="D13">
    <cfRule type="expression" dxfId="14" priority="15" stopIfTrue="1">
      <formula>$E13="y"</formula>
    </cfRule>
  </conditionalFormatting>
  <conditionalFormatting sqref="B5">
    <cfRule type="cellIs" dxfId="13" priority="12" stopIfTrue="1" operator="equal">
      <formula>5</formula>
    </cfRule>
    <cfRule type="cellIs" dxfId="12" priority="13" stopIfTrue="1" operator="equal">
      <formula>4</formula>
    </cfRule>
    <cfRule type="cellIs" dxfId="11" priority="14" stopIfTrue="1" operator="notBetween">
      <formula>1</formula>
      <formula>5</formula>
    </cfRule>
  </conditionalFormatting>
  <conditionalFormatting sqref="E5">
    <cfRule type="cellIs" dxfId="10" priority="10" operator="equal">
      <formula>"Nej"</formula>
    </cfRule>
    <cfRule type="cellIs" dxfId="9" priority="11" operator="equal">
      <formula>"Ja"</formula>
    </cfRule>
  </conditionalFormatting>
  <conditionalFormatting sqref="C5">
    <cfRule type="expression" dxfId="8" priority="9" stopIfTrue="1">
      <formula>$E5="y"</formula>
    </cfRule>
  </conditionalFormatting>
  <conditionalFormatting sqref="D5">
    <cfRule type="expression" dxfId="7" priority="8" stopIfTrue="1">
      <formula>$E5="y"</formula>
    </cfRule>
  </conditionalFormatting>
  <conditionalFormatting sqref="B12">
    <cfRule type="cellIs" dxfId="6" priority="5" stopIfTrue="1" operator="equal">
      <formula>5</formula>
    </cfRule>
    <cfRule type="cellIs" dxfId="5" priority="6" stopIfTrue="1" operator="equal">
      <formula>4</formula>
    </cfRule>
    <cfRule type="cellIs" dxfId="4" priority="7" stopIfTrue="1" operator="notBetween">
      <formula>1</formula>
      <formula>5</formula>
    </cfRule>
  </conditionalFormatting>
  <conditionalFormatting sqref="E12">
    <cfRule type="cellIs" dxfId="3" priority="3" operator="equal">
      <formula>"Nej"</formula>
    </cfRule>
    <cfRule type="cellIs" dxfId="2" priority="4" operator="equal">
      <formula>"Ja"</formula>
    </cfRule>
  </conditionalFormatting>
  <conditionalFormatting sqref="C12">
    <cfRule type="expression" dxfId="1" priority="2" stopIfTrue="1">
      <formula>$E12="y"</formula>
    </cfRule>
  </conditionalFormatting>
  <conditionalFormatting sqref="D12">
    <cfRule type="expression" dxfId="0" priority="1" stopIfTrue="1">
      <formula>$E12="y"</formula>
    </cfRule>
  </conditionalFormatting>
  <dataValidations count="4">
    <dataValidation type="list" allowBlank="1" showInputMessage="1" showErrorMessage="1" sqref="WVF1:WVF3 IT1:IT3 SP1:SP3 ACL1:ACL3 AMH1:AMH3 AWD1:AWD3 BFZ1:BFZ3 BPV1:BPV3 BZR1:BZR3 CJN1:CJN3 CTJ1:CTJ3 DDF1:DDF3 DNB1:DNB3 DWX1:DWX3 EGT1:EGT3 EQP1:EQP3 FAL1:FAL3 FKH1:FKH3 FUD1:FUD3 GDZ1:GDZ3 GNV1:GNV3 GXR1:GXR3 HHN1:HHN3 HRJ1:HRJ3 IBF1:IBF3 ILB1:ILB3 IUX1:IUX3 JET1:JET3 JOP1:JOP3 JYL1:JYL3 KIH1:KIH3 KSD1:KSD3 LBZ1:LBZ3 LLV1:LLV3 LVR1:LVR3 MFN1:MFN3 MPJ1:MPJ3 MZF1:MZF3 NJB1:NJB3 NSX1:NSX3 OCT1:OCT3 OMP1:OMP3 OWL1:OWL3 PGH1:PGH3 PQD1:PQD3 PZZ1:PZZ3 QJV1:QJV3 QTR1:QTR3 RDN1:RDN3 RNJ1:RNJ3 RXF1:RXF3 SHB1:SHB3 SQX1:SQX3 TAT1:TAT3 TKP1:TKP3 TUL1:TUL3 UEH1:UEH3 UOD1:UOD3 UXZ1:UXZ3 VHV1:VHV3 VRR1:VRR3 WBN1:WBN3 WLJ1:WLJ3 B1">
      <formula1>"5,4,3,2,1,NA"</formula1>
    </dataValidation>
    <dataValidation type="list" allowBlank="1" showInputMessage="1" showErrorMessage="1" errorTitle="Input error" error="Input value between 1 and 5, or NA" sqref="WLJ4:WLJ13 WBN4:WBN13 VRR4:VRR13 VHV4:VHV13 UXZ4:UXZ13 UOD4:UOD13 UEH4:UEH13 TUL4:TUL13 TKP4:TKP13 TAT4:TAT13 SQX4:SQX13 SHB4:SHB13 RXF4:RXF13 RNJ4:RNJ13 RDN4:RDN13 QTR4:QTR13 QJV4:QJV13 PZZ4:PZZ13 PQD4:PQD13 PGH4:PGH13 OWL4:OWL13 OMP4:OMP13 OCT4:OCT13 NSX4:NSX13 NJB4:NJB13 MZF4:MZF13 MPJ4:MPJ13 MFN4:MFN13 LVR4:LVR13 LLV4:LLV13 LBZ4:LBZ13 KSD4:KSD13 KIH4:KIH13 JYL4:JYL13 JOP4:JOP13 JET4:JET13 IUX4:IUX13 ILB4:ILB13 IBF4:IBF13 HRJ4:HRJ13 HHN4:HHN13 GXR4:GXR13 GNV4:GNV13 GDZ4:GDZ13 FUD4:FUD13 FKH4:FKH13 FAL4:FAL13 EQP4:EQP13 EGT4:EGT13 DWX4:DWX13 DNB4:DNB13 DDF4:DDF13 CTJ4:CTJ13 CJN4:CJN13 BZR4:BZR13 BPV4:BPV13 BFZ4:BFZ13 AWD4:AWD13 AMH4:AMH13 ACL4:ACL13 SP4:SP13 IT4:IT13 WVF4:WVF13">
      <formula1>"5,4,3,2,1,NA"</formula1>
    </dataValidation>
    <dataValidation type="list" allowBlank="1" showInputMessage="1" showErrorMessage="1" errorTitle="Input error" error="Input value between 1 and 5, or NA" sqref="B4:B13">
      <formula1>"5,4,3,2,1,Ej relevant,Ikke udfyldt"</formula1>
    </dataValidation>
    <dataValidation type="list" allowBlank="1" showInputMessage="1" showErrorMessage="1" sqref="E4:E13">
      <formula1>"Ja,Nej"</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53E46A4E547A14BBFC2ED87AE7B88BC" ma:contentTypeVersion="0" ma:contentTypeDescription="Opret et nyt dokument." ma:contentTypeScope="" ma:versionID="6f983743374ada99c1321021f7aedadd">
  <xsd:schema xmlns:xsd="http://www.w3.org/2001/XMLSchema" xmlns:xs="http://www.w3.org/2001/XMLSchema" xmlns:p="http://schemas.microsoft.com/office/2006/metadata/properties" targetNamespace="http://schemas.microsoft.com/office/2006/metadata/properties" ma:root="true" ma:fieldsID="41edfcd29a06c1eb4d24ff099685688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7D84CF-FBCA-4BE0-B6AB-424B96524882}">
  <ds:schemaRefs>
    <ds:schemaRef ds:uri="http://schemas.microsoft.com/sharepoint/v3/contenttype/forms"/>
  </ds:schemaRefs>
</ds:datastoreItem>
</file>

<file path=customXml/itemProps2.xml><?xml version="1.0" encoding="utf-8"?>
<ds:datastoreItem xmlns:ds="http://schemas.openxmlformats.org/officeDocument/2006/customXml" ds:itemID="{2B0F3D05-EC97-4B7D-A66E-E98D3DFC7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F1B45B-ECBD-4BBD-AF1E-6B34C773979A}">
  <ds:schemaRefs>
    <ds:schemaRef ds:uri="http://www.w3.org/XML/1998/namespace"/>
    <ds:schemaRef ds:uri="http://schemas.openxmlformats.org/package/2006/metadata/core-propertie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Instruktioner</vt:lpstr>
      <vt:lpstr>Vurdering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Signe Johanne Lakjer</cp:lastModifiedBy>
  <dcterms:created xsi:type="dcterms:W3CDTF">2014-08-28T19:24:36Z</dcterms:created>
  <dcterms:modified xsi:type="dcterms:W3CDTF">2015-02-16T07:49:04Z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0x010100D53E46A4E547A14BBFC2ED87AE7B88BC</vt:lpwstr>
  </property>
</Properties>
</file>